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ccsvshr506\rovsharelib\GROUPS\1A Vote By Mail Division\E127 November 3 2020 Presidential General Election\E127 Automatic Manual Recount\Results\"/>
    </mc:Choice>
  </mc:AlternateContent>
  <xr:revisionPtr revIDLastSave="0" documentId="13_ncr:1_{B0C7CBFB-5A85-4040-9E45-A840357CC8E6}" xr6:coauthVersionLast="45" xr6:coauthVersionMax="45" xr10:uidLastSave="{00000000-0000-0000-0000-000000000000}"/>
  <bookViews>
    <workbookView xWindow="1050" yWindow="1020" windowWidth="27105" windowHeight="11415" xr2:uid="{346C82E7-0DE2-4636-BCDF-595F15302664}"/>
  </bookViews>
  <sheets>
    <sheet name="Total" sheetId="2" r:id="rId1"/>
    <sheet name="MV input" sheetId="1" r:id="rId2"/>
    <sheet name="MV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7" i="1" l="1"/>
  <c r="W16" i="3" l="1"/>
  <c r="V16" i="3"/>
  <c r="U16" i="3"/>
  <c r="T16" i="3"/>
  <c r="L15" i="2" l="1"/>
  <c r="L14" i="2"/>
  <c r="L13" i="2"/>
  <c r="L12" i="2"/>
  <c r="L11" i="2"/>
  <c r="L10" i="2"/>
  <c r="L9" i="2"/>
  <c r="L8" i="2"/>
  <c r="L7" i="2"/>
  <c r="L6" i="2"/>
  <c r="L5" i="2"/>
  <c r="K15" i="2"/>
  <c r="K14" i="2"/>
  <c r="K13" i="2"/>
  <c r="K12" i="2"/>
  <c r="K11" i="2"/>
  <c r="K10" i="2"/>
  <c r="K9" i="2"/>
  <c r="K8" i="2"/>
  <c r="K7" i="2"/>
  <c r="K6" i="2"/>
  <c r="K5" i="2"/>
  <c r="J15" i="2"/>
  <c r="J14" i="2"/>
  <c r="J13" i="2"/>
  <c r="J12" i="2"/>
  <c r="J11" i="2"/>
  <c r="J10" i="2"/>
  <c r="J9" i="2"/>
  <c r="J8" i="2"/>
  <c r="J7" i="2"/>
  <c r="J6" i="2"/>
  <c r="J5" i="2"/>
  <c r="I15" i="2"/>
  <c r="I14" i="2"/>
  <c r="I13" i="2"/>
  <c r="I12" i="2"/>
  <c r="I11" i="2"/>
  <c r="I10" i="2"/>
  <c r="I9" i="2"/>
  <c r="I8" i="2"/>
  <c r="I7" i="2"/>
  <c r="I6" i="2"/>
  <c r="I5" i="2"/>
  <c r="H15" i="2"/>
  <c r="H14" i="2"/>
  <c r="H13" i="2"/>
  <c r="H12" i="2"/>
  <c r="H11" i="2"/>
  <c r="H10" i="2"/>
  <c r="H9" i="2"/>
  <c r="H8" i="2"/>
  <c r="H7" i="2"/>
  <c r="H6" i="2"/>
  <c r="H5" i="2"/>
  <c r="G15" i="2"/>
  <c r="G14" i="2"/>
  <c r="G13" i="2"/>
  <c r="G12" i="2"/>
  <c r="G11" i="2"/>
  <c r="G10" i="2"/>
  <c r="G9" i="2"/>
  <c r="G8" i="2"/>
  <c r="G7" i="2"/>
  <c r="G6" i="2"/>
  <c r="G5" i="2"/>
  <c r="F15" i="2"/>
  <c r="F14" i="2"/>
  <c r="F13" i="2"/>
  <c r="F12" i="2"/>
  <c r="F11" i="2"/>
  <c r="F10" i="2"/>
  <c r="F9" i="2"/>
  <c r="F8" i="2"/>
  <c r="F7" i="2"/>
  <c r="F6" i="2"/>
  <c r="F5" i="2"/>
  <c r="E15" i="2"/>
  <c r="E14" i="2"/>
  <c r="E13" i="2"/>
  <c r="E12" i="2"/>
  <c r="E11" i="2"/>
  <c r="E10" i="2"/>
  <c r="E9" i="2"/>
  <c r="E8" i="2"/>
  <c r="E7" i="2"/>
  <c r="E6" i="2"/>
  <c r="E5" i="2"/>
  <c r="D15" i="2"/>
  <c r="D14" i="2"/>
  <c r="D13" i="2"/>
  <c r="D12" i="2"/>
  <c r="D11" i="2"/>
  <c r="D10" i="2"/>
  <c r="D9" i="2"/>
  <c r="D8" i="2"/>
  <c r="D7" i="2"/>
  <c r="D6" i="2"/>
  <c r="D5" i="2"/>
  <c r="C15" i="2"/>
  <c r="C14" i="2"/>
  <c r="C13" i="2"/>
  <c r="C12" i="2"/>
  <c r="C11" i="2"/>
  <c r="C10" i="2"/>
  <c r="C9" i="2"/>
  <c r="C8" i="2"/>
  <c r="C7" i="2"/>
  <c r="C6" i="2"/>
  <c r="C5" i="2"/>
  <c r="B15" i="2"/>
  <c r="B14" i="2"/>
  <c r="B13" i="2"/>
  <c r="B12" i="2"/>
  <c r="B11" i="2"/>
  <c r="B10" i="2"/>
  <c r="B9" i="2"/>
  <c r="B8" i="2"/>
  <c r="B7" i="2"/>
  <c r="B6" i="2"/>
  <c r="B5" i="2"/>
  <c r="K16" i="2" l="1"/>
  <c r="I16" i="2"/>
  <c r="C16" i="2"/>
  <c r="J16" i="2"/>
  <c r="F16" i="2"/>
  <c r="D16" i="2"/>
  <c r="H16" i="2"/>
  <c r="E16" i="2"/>
  <c r="G16" i="2"/>
  <c r="L16" i="2"/>
  <c r="B16" i="2"/>
  <c r="T17" i="1"/>
  <c r="U17" i="1"/>
  <c r="V17" i="1"/>
  <c r="S17" i="1" l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<sst xmlns="http://schemas.openxmlformats.org/spreadsheetml/2006/main" count="93" uniqueCount="20">
  <si>
    <t>City of Mountain View, Council Member (Vote For 4)</t>
  </si>
  <si>
    <t/>
  </si>
  <si>
    <t>MARGARET ABE-KOGA</t>
  </si>
  <si>
    <t>SALLY J. LIEBER</t>
  </si>
  <si>
    <t>LISA MATICHAK</t>
  </si>
  <si>
    <t>PAT SHOWALTER</t>
  </si>
  <si>
    <t>ALEX NÚÑEZ</t>
  </si>
  <si>
    <t>JOSÉ GUTIÉRREZ</t>
  </si>
  <si>
    <t>LEONARD "LENNY" SIEGEL</t>
  </si>
  <si>
    <t>JOHN LASHLEE</t>
  </si>
  <si>
    <t>PAUL ROALES</t>
  </si>
  <si>
    <t>Precinct</t>
  </si>
  <si>
    <t>PCT</t>
  </si>
  <si>
    <t>Vote By Mail</t>
  </si>
  <si>
    <t>Total</t>
  </si>
  <si>
    <t>November 3, 2020 Presidential General Election: Manual Count</t>
  </si>
  <si>
    <t>Candidate</t>
  </si>
  <si>
    <t>Overvote</t>
  </si>
  <si>
    <t>Undervote</t>
  </si>
  <si>
    <t>November 3, 2020 Presidential General Election: Machine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</si>
</sst>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3" xfId="0" applyBorder="1" applyProtection="1"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right"/>
      <protection hidden="1"/>
    </xf>
    <xf numFmtId="0" fontId="0" fillId="0" borderId="1" xfId="0" applyBorder="1" applyProtection="1">
      <protection hidden="1"/>
    </xf>
    <xf numFmtId="0" fontId="3" fillId="0" borderId="10" xfId="0" applyFont="1" applyBorder="1" applyProtection="1">
      <protection hidden="1"/>
    </xf>
    <xf numFmtId="1" fontId="0" fillId="0" borderId="1" xfId="0" quotePrefix="1" applyNumberFormat="1" applyBorder="1" applyAlignment="1" applyProtection="1">
      <alignment horizontal="center" vertical="center"/>
      <protection locked="0"/>
    </xf>
    <xf numFmtId="0" fontId="0" fillId="0" borderId="13" xfId="0" applyBorder="1"/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5A3DD-2486-4B98-A1BC-B7C9D0251FB9}">
  <dimension ref="A1:N16"/>
  <sheetViews>
    <sheetView tabSelected="1" topLeftCell="A4" workbookViewId="0">
      <selection activeCell="B16" sqref="B16"/>
    </sheetView>
  </sheetViews>
  <sheetFormatPr defaultRowHeight="14.25" x14ac:dyDescent="0.2"/>
  <cols>
    <col min="2" max="10" width="13.625" customWidth="1"/>
    <col min="11" max="12" width="11.625" customWidth="1"/>
    <col min="13" max="14" width="7.625" customWidth="1"/>
  </cols>
  <sheetData>
    <row r="1" spans="1:14" ht="20.100000000000001" customHeight="1" x14ac:dyDescent="0.2">
      <c r="A1" s="27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4" ht="39.950000000000003" customHeight="1" x14ac:dyDescent="0.2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  <c r="M2" s="1"/>
      <c r="N2" s="1"/>
    </row>
    <row r="3" spans="1:14" ht="20.100000000000001" customHeight="1" x14ac:dyDescent="0.2">
      <c r="A3" s="6"/>
      <c r="B3" s="22" t="s">
        <v>16</v>
      </c>
      <c r="C3" s="23"/>
      <c r="D3" s="23"/>
      <c r="E3" s="23"/>
      <c r="F3" s="23"/>
      <c r="G3" s="23"/>
      <c r="H3" s="23"/>
      <c r="I3" s="23"/>
      <c r="J3" s="24"/>
      <c r="K3" s="25" t="s">
        <v>17</v>
      </c>
      <c r="L3" s="25" t="s">
        <v>18</v>
      </c>
      <c r="M3" s="1"/>
      <c r="N3" s="1"/>
    </row>
    <row r="4" spans="1:14" ht="39.950000000000003" customHeight="1" x14ac:dyDescent="0.2">
      <c r="A4" s="7" t="s">
        <v>11</v>
      </c>
      <c r="B4" s="8" t="s">
        <v>2</v>
      </c>
      <c r="C4" s="8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26"/>
      <c r="L4" s="26"/>
    </row>
    <row r="5" spans="1:14" x14ac:dyDescent="0.2">
      <c r="A5" s="10">
        <v>3402</v>
      </c>
      <c r="B5" s="5">
        <f>'MV input'!B6+'MV input'!C6</f>
        <v>1404</v>
      </c>
      <c r="C5" s="5">
        <f>'MV input'!D6+'MV input'!E6</f>
        <v>1306</v>
      </c>
      <c r="D5" s="5">
        <f>'MV input'!F6+'MV input'!G6</f>
        <v>1018</v>
      </c>
      <c r="E5" s="5">
        <f>'MV input'!H6+'MV input'!I6</f>
        <v>1084</v>
      </c>
      <c r="F5" s="5">
        <f>'MV input'!J6+'MV input'!K6</f>
        <v>1082</v>
      </c>
      <c r="G5" s="5">
        <f>'MV input'!L6+'MV input'!M6</f>
        <v>785</v>
      </c>
      <c r="H5" s="5">
        <f>'MV input'!N6+'MV input'!O6</f>
        <v>936</v>
      </c>
      <c r="I5" s="5">
        <f>'MV input'!P6+'MV input'!Q6</f>
        <v>607</v>
      </c>
      <c r="J5" s="5">
        <f>'MV input'!R6+'MV input'!S6</f>
        <v>543</v>
      </c>
      <c r="K5" s="5">
        <f>'MV input'!T6+'MV input'!U6</f>
        <v>40</v>
      </c>
      <c r="L5" s="5">
        <f>'MV input'!V6+'MV input'!W6</f>
        <v>3303</v>
      </c>
    </row>
    <row r="6" spans="1:14" x14ac:dyDescent="0.2">
      <c r="A6" s="10">
        <v>3406</v>
      </c>
      <c r="B6" s="5">
        <f>'MV input'!B7+'MV input'!C7</f>
        <v>1146</v>
      </c>
      <c r="C6" s="5">
        <f>'MV input'!D7+'MV input'!E7</f>
        <v>1177</v>
      </c>
      <c r="D6" s="5">
        <f>'MV input'!F7+'MV input'!G7</f>
        <v>808</v>
      </c>
      <c r="E6" s="5">
        <f>'MV input'!H7+'MV input'!I7</f>
        <v>836</v>
      </c>
      <c r="F6" s="5">
        <f>'MV input'!J7+'MV input'!K7</f>
        <v>1060</v>
      </c>
      <c r="G6" s="5">
        <f>'MV input'!L7+'MV input'!M7</f>
        <v>792</v>
      </c>
      <c r="H6" s="5">
        <f>'MV input'!N7+'MV input'!O7</f>
        <v>818</v>
      </c>
      <c r="I6" s="5">
        <f>'MV input'!P7+'MV input'!Q7</f>
        <v>721</v>
      </c>
      <c r="J6" s="5">
        <f>'MV input'!R7+'MV input'!S7</f>
        <v>495</v>
      </c>
      <c r="K6" s="5">
        <f>'MV input'!T7+'MV input'!U7</f>
        <v>28</v>
      </c>
      <c r="L6" s="5">
        <f>'MV input'!V7+'MV input'!W7</f>
        <v>3415</v>
      </c>
    </row>
    <row r="7" spans="1:14" x14ac:dyDescent="0.2">
      <c r="A7" s="10">
        <v>3407</v>
      </c>
      <c r="B7" s="5">
        <f>'MV input'!B8+'MV input'!C8</f>
        <v>1324</v>
      </c>
      <c r="C7" s="5">
        <f>'MV input'!D8+'MV input'!E8</f>
        <v>1180</v>
      </c>
      <c r="D7" s="5">
        <f>'MV input'!F8+'MV input'!G8</f>
        <v>971</v>
      </c>
      <c r="E7" s="5">
        <f>'MV input'!H8+'MV input'!I8</f>
        <v>1064</v>
      </c>
      <c r="F7" s="5">
        <f>'MV input'!J8+'MV input'!K8</f>
        <v>1053</v>
      </c>
      <c r="G7" s="5">
        <f>'MV input'!L8+'MV input'!M8</f>
        <v>822</v>
      </c>
      <c r="H7" s="5">
        <f>'MV input'!N8+'MV input'!O8</f>
        <v>853</v>
      </c>
      <c r="I7" s="5">
        <f>'MV input'!P8+'MV input'!Q8</f>
        <v>661</v>
      </c>
      <c r="J7" s="5">
        <f>'MV input'!R8+'MV input'!S8</f>
        <v>611</v>
      </c>
      <c r="K7" s="5">
        <f>'MV input'!T8+'MV input'!U8</f>
        <v>24</v>
      </c>
      <c r="L7" s="5">
        <f>'MV input'!V8+'MV input'!W8</f>
        <v>3285</v>
      </c>
    </row>
    <row r="8" spans="1:14" x14ac:dyDescent="0.2">
      <c r="A8" s="10">
        <v>3408</v>
      </c>
      <c r="B8" s="5">
        <f>'MV input'!B9+'MV input'!C9</f>
        <v>1707</v>
      </c>
      <c r="C8" s="5">
        <f>'MV input'!D9+'MV input'!E9</f>
        <v>1419</v>
      </c>
      <c r="D8" s="5">
        <f>'MV input'!F9+'MV input'!G9</f>
        <v>1320</v>
      </c>
      <c r="E8" s="5">
        <f>'MV input'!H9+'MV input'!I9</f>
        <v>1206</v>
      </c>
      <c r="F8" s="5">
        <f>'MV input'!J9+'MV input'!K9</f>
        <v>1215</v>
      </c>
      <c r="G8" s="5">
        <f>'MV input'!L9+'MV input'!M9</f>
        <v>999</v>
      </c>
      <c r="H8" s="5">
        <f>'MV input'!N9+'MV input'!O9</f>
        <v>968</v>
      </c>
      <c r="I8" s="5">
        <f>'MV input'!P9+'MV input'!Q9</f>
        <v>770</v>
      </c>
      <c r="J8" s="5">
        <f>'MV input'!R9+'MV input'!S9</f>
        <v>637</v>
      </c>
      <c r="K8" s="5">
        <f>'MV input'!T9+'MV input'!U9</f>
        <v>8</v>
      </c>
      <c r="L8" s="5">
        <f>'MV input'!V9+'MV input'!W9</f>
        <v>3995</v>
      </c>
    </row>
    <row r="9" spans="1:14" x14ac:dyDescent="0.2">
      <c r="A9" s="10">
        <v>3409</v>
      </c>
      <c r="B9" s="5">
        <f>'MV input'!B10+'MV input'!C10</f>
        <v>1586</v>
      </c>
      <c r="C9" s="5">
        <f>'MV input'!D10+'MV input'!E10</f>
        <v>1498</v>
      </c>
      <c r="D9" s="5">
        <f>'MV input'!F10+'MV input'!G10</f>
        <v>1123</v>
      </c>
      <c r="E9" s="5">
        <f>'MV input'!H10+'MV input'!I10</f>
        <v>1092</v>
      </c>
      <c r="F9" s="5">
        <f>'MV input'!J10+'MV input'!K10</f>
        <v>1317</v>
      </c>
      <c r="G9" s="5">
        <f>'MV input'!L10+'MV input'!M10</f>
        <v>1084</v>
      </c>
      <c r="H9" s="5">
        <f>'MV input'!N10+'MV input'!O10</f>
        <v>1056</v>
      </c>
      <c r="I9" s="5">
        <f>'MV input'!P10+'MV input'!Q10</f>
        <v>862</v>
      </c>
      <c r="J9" s="5">
        <f>'MV input'!R10+'MV input'!S10</f>
        <v>689</v>
      </c>
      <c r="K9" s="5">
        <f>'MV input'!T10+'MV input'!U10</f>
        <v>52</v>
      </c>
      <c r="L9" s="5">
        <f>'MV input'!V10+'MV input'!W10</f>
        <v>3813</v>
      </c>
    </row>
    <row r="10" spans="1:14" x14ac:dyDescent="0.2">
      <c r="A10" s="10">
        <v>3410</v>
      </c>
      <c r="B10" s="5">
        <f>'MV input'!B11+'MV input'!C11</f>
        <v>1752</v>
      </c>
      <c r="C10" s="5">
        <f>'MV input'!D11+'MV input'!E11</f>
        <v>1374</v>
      </c>
      <c r="D10" s="5">
        <f>'MV input'!F11+'MV input'!G11</f>
        <v>1330</v>
      </c>
      <c r="E10" s="5">
        <f>'MV input'!H11+'MV input'!I11</f>
        <v>1159</v>
      </c>
      <c r="F10" s="5">
        <f>'MV input'!J11+'MV input'!K11</f>
        <v>1192</v>
      </c>
      <c r="G10" s="5">
        <f>'MV input'!L11+'MV input'!M11</f>
        <v>1062</v>
      </c>
      <c r="H10" s="5">
        <f>'MV input'!N11+'MV input'!O11</f>
        <v>1042</v>
      </c>
      <c r="I10" s="5">
        <f>'MV input'!P11+'MV input'!Q11</f>
        <v>906</v>
      </c>
      <c r="J10" s="5">
        <f>'MV input'!R11+'MV input'!S11</f>
        <v>746</v>
      </c>
      <c r="K10" s="5">
        <f>'MV input'!T11+'MV input'!U11</f>
        <v>12</v>
      </c>
      <c r="L10" s="5">
        <f>'MV input'!V11+'MV input'!W11</f>
        <v>4057</v>
      </c>
    </row>
    <row r="11" spans="1:14" x14ac:dyDescent="0.2">
      <c r="A11" s="10">
        <v>3417</v>
      </c>
      <c r="B11" s="5">
        <f>'MV input'!B12+'MV input'!C12</f>
        <v>1616</v>
      </c>
      <c r="C11" s="5">
        <f>'MV input'!D12+'MV input'!E12</f>
        <v>1428</v>
      </c>
      <c r="D11" s="5">
        <f>'MV input'!F12+'MV input'!G12</f>
        <v>1201</v>
      </c>
      <c r="E11" s="5">
        <f>'MV input'!H12+'MV input'!I12</f>
        <v>1176</v>
      </c>
      <c r="F11" s="5">
        <f>'MV input'!J12+'MV input'!K12</f>
        <v>1199</v>
      </c>
      <c r="G11" s="5">
        <f>'MV input'!L12+'MV input'!M12</f>
        <v>887</v>
      </c>
      <c r="H11" s="5">
        <f>'MV input'!N12+'MV input'!O12</f>
        <v>1039</v>
      </c>
      <c r="I11" s="5">
        <f>'MV input'!P12+'MV input'!Q12</f>
        <v>670</v>
      </c>
      <c r="J11" s="5">
        <f>'MV input'!R12+'MV input'!S12</f>
        <v>521</v>
      </c>
      <c r="K11" s="5">
        <f>'MV input'!T12+'MV input'!U12</f>
        <v>12</v>
      </c>
      <c r="L11" s="5">
        <f>'MV input'!V12+'MV input'!W12</f>
        <v>3307</v>
      </c>
    </row>
    <row r="12" spans="1:14" x14ac:dyDescent="0.2">
      <c r="A12" s="10">
        <v>3427</v>
      </c>
      <c r="B12" s="5">
        <f>'MV input'!B13+'MV input'!C13</f>
        <v>1294</v>
      </c>
      <c r="C12" s="5">
        <f>'MV input'!D13+'MV input'!E13</f>
        <v>1159</v>
      </c>
      <c r="D12" s="5">
        <f>'MV input'!F13+'MV input'!G13</f>
        <v>995</v>
      </c>
      <c r="E12" s="5">
        <f>'MV input'!H13+'MV input'!I13</f>
        <v>965</v>
      </c>
      <c r="F12" s="5">
        <f>'MV input'!J13+'MV input'!K13</f>
        <v>958</v>
      </c>
      <c r="G12" s="5">
        <f>'MV input'!L13+'MV input'!M13</f>
        <v>738</v>
      </c>
      <c r="H12" s="5">
        <f>'MV input'!N13+'MV input'!O13</f>
        <v>730</v>
      </c>
      <c r="I12" s="5">
        <f>'MV input'!P13+'MV input'!Q13</f>
        <v>674</v>
      </c>
      <c r="J12" s="5">
        <f>'MV input'!R13+'MV input'!S13</f>
        <v>540</v>
      </c>
      <c r="K12" s="5">
        <f>'MV input'!T13+'MV input'!U13</f>
        <v>8</v>
      </c>
      <c r="L12" s="5">
        <f>'MV input'!V13+'MV input'!W13</f>
        <v>3223</v>
      </c>
    </row>
    <row r="13" spans="1:14" x14ac:dyDescent="0.2">
      <c r="A13" s="10">
        <v>3434</v>
      </c>
      <c r="B13" s="5">
        <f>'MV input'!B14+'MV input'!C14</f>
        <v>1300</v>
      </c>
      <c r="C13" s="5">
        <f>'MV input'!D14+'MV input'!E14</f>
        <v>800</v>
      </c>
      <c r="D13" s="5">
        <f>'MV input'!F14+'MV input'!G14</f>
        <v>1061</v>
      </c>
      <c r="E13" s="5">
        <f>'MV input'!H14+'MV input'!I14</f>
        <v>873</v>
      </c>
      <c r="F13" s="5">
        <f>'MV input'!J14+'MV input'!K14</f>
        <v>613</v>
      </c>
      <c r="G13" s="5">
        <f>'MV input'!L14+'MV input'!M14</f>
        <v>717</v>
      </c>
      <c r="H13" s="5">
        <f>'MV input'!N14+'MV input'!O14</f>
        <v>535</v>
      </c>
      <c r="I13" s="5">
        <f>'MV input'!P14+'MV input'!Q14</f>
        <v>375</v>
      </c>
      <c r="J13" s="5">
        <f>'MV input'!R14+'MV input'!S14</f>
        <v>441</v>
      </c>
      <c r="K13" s="5">
        <f>'MV input'!T14+'MV input'!U14</f>
        <v>12</v>
      </c>
      <c r="L13" s="5">
        <f>'MV input'!V14+'MV input'!W14</f>
        <v>2061</v>
      </c>
    </row>
    <row r="14" spans="1:14" x14ac:dyDescent="0.2">
      <c r="A14" s="10">
        <v>3438</v>
      </c>
      <c r="B14" s="5">
        <f>'MV input'!B15+'MV input'!C15</f>
        <v>2368</v>
      </c>
      <c r="C14" s="5">
        <f>'MV input'!D15+'MV input'!E15</f>
        <v>1447</v>
      </c>
      <c r="D14" s="5">
        <f>'MV input'!F15+'MV input'!G15</f>
        <v>1918</v>
      </c>
      <c r="E14" s="5">
        <f>'MV input'!H15+'MV input'!I15</f>
        <v>1464</v>
      </c>
      <c r="F14" s="5">
        <f>'MV input'!J15+'MV input'!K15</f>
        <v>1048</v>
      </c>
      <c r="G14" s="5">
        <f>'MV input'!L15+'MV input'!M15</f>
        <v>1377</v>
      </c>
      <c r="H14" s="5">
        <f>'MV input'!N15+'MV input'!O15</f>
        <v>936</v>
      </c>
      <c r="I14" s="5">
        <f>'MV input'!P15+'MV input'!Q15</f>
        <v>633</v>
      </c>
      <c r="J14" s="5">
        <f>'MV input'!R15+'MV input'!S15</f>
        <v>681</v>
      </c>
      <c r="K14" s="5">
        <f>'MV input'!T15+'MV input'!U15</f>
        <v>24</v>
      </c>
      <c r="L14" s="5">
        <f>'MV input'!V15+'MV input'!W15</f>
        <v>3828</v>
      </c>
    </row>
    <row r="15" spans="1:14" x14ac:dyDescent="0.2">
      <c r="A15" s="10">
        <v>3445</v>
      </c>
      <c r="B15" s="5">
        <f>'MV input'!B16+'MV input'!C16</f>
        <v>1635</v>
      </c>
      <c r="C15" s="5">
        <f>'MV input'!D16+'MV input'!E16</f>
        <v>1482</v>
      </c>
      <c r="D15" s="5">
        <f>'MV input'!F16+'MV input'!G16</f>
        <v>1214</v>
      </c>
      <c r="E15" s="5">
        <f>'MV input'!H16+'MV input'!I16</f>
        <v>1145</v>
      </c>
      <c r="F15" s="5">
        <f>'MV input'!J16+'MV input'!K16</f>
        <v>1253</v>
      </c>
      <c r="G15" s="5">
        <f>'MV input'!L16+'MV input'!M16</f>
        <v>921</v>
      </c>
      <c r="H15" s="5">
        <f>'MV input'!N16+'MV input'!O16</f>
        <v>1056</v>
      </c>
      <c r="I15" s="5">
        <f>'MV input'!P16+'MV input'!Q16</f>
        <v>810</v>
      </c>
      <c r="J15" s="5">
        <f>'MV input'!R16+'MV input'!S16</f>
        <v>559</v>
      </c>
      <c r="K15" s="5">
        <f>'MV input'!T16+'MV input'!U16</f>
        <v>48</v>
      </c>
      <c r="L15" s="5">
        <f>'MV input'!V16+'MV input'!W16</f>
        <v>3933</v>
      </c>
    </row>
    <row r="16" spans="1:14" ht="15.75" x14ac:dyDescent="0.2">
      <c r="A16" s="11" t="s">
        <v>14</v>
      </c>
      <c r="B16" s="5">
        <f>SUM(B5:B15)</f>
        <v>17132</v>
      </c>
      <c r="C16" s="5">
        <f t="shared" ref="C16:K16" si="0">SUM(C5:C15)</f>
        <v>14270</v>
      </c>
      <c r="D16" s="5">
        <f t="shared" si="0"/>
        <v>12959</v>
      </c>
      <c r="E16" s="5">
        <f t="shared" si="0"/>
        <v>12064</v>
      </c>
      <c r="F16" s="5">
        <f t="shared" si="0"/>
        <v>11990</v>
      </c>
      <c r="G16" s="5">
        <f t="shared" si="0"/>
        <v>10184</v>
      </c>
      <c r="H16" s="5">
        <f t="shared" si="0"/>
        <v>9969</v>
      </c>
      <c r="I16" s="5">
        <f t="shared" si="0"/>
        <v>7689</v>
      </c>
      <c r="J16" s="5">
        <f t="shared" si="0"/>
        <v>6463</v>
      </c>
      <c r="K16" s="5">
        <f t="shared" si="0"/>
        <v>268</v>
      </c>
      <c r="L16" s="5">
        <f>SUM(L5:L15)</f>
        <v>38220</v>
      </c>
    </row>
  </sheetData>
  <sheetProtection algorithmName="SHA-512" hashValue="quURjg0oWCFtBBsmTkkZB/je9rfNWIxGBitIRbOt7BO0GHuP6zdXYy8B9fpmN/dRK1fp/X4y4Pl4OzS9zbrzwA==" saltValue="5O8HlMA2ZER+LHThLaE29g==" spinCount="100000" sheet="1" objects="1" scenarios="1"/>
  <mergeCells count="5">
    <mergeCell ref="B3:J3"/>
    <mergeCell ref="K3:K4"/>
    <mergeCell ref="L3:L4"/>
    <mergeCell ref="A1:L1"/>
    <mergeCell ref="A2:L2"/>
  </mergeCells>
  <pageMargins left="0.35" right="0.35" top="1" bottom="1" header="0.5" footer="0.5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A6D18-85D4-4262-A691-BB94C037D286}">
  <dimension ref="A1:Y17"/>
  <sheetViews>
    <sheetView topLeftCell="A4" zoomScale="118" zoomScaleNormal="118" workbookViewId="0">
      <selection activeCell="W16" sqref="W16"/>
    </sheetView>
  </sheetViews>
  <sheetFormatPr defaultRowHeight="14.25" x14ac:dyDescent="0.2"/>
  <cols>
    <col min="2" max="13" width="7.625" customWidth="1"/>
    <col min="14" max="15" width="8.625" customWidth="1"/>
    <col min="16" max="25" width="7.625" customWidth="1"/>
  </cols>
  <sheetData>
    <row r="1" spans="1:25" ht="20.100000000000001" customHeight="1" x14ac:dyDescent="0.2">
      <c r="A1" s="33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5"/>
    </row>
    <row r="2" spans="1:25" ht="39.950000000000003" customHeight="1" x14ac:dyDescent="0.2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  <c r="X2" s="1"/>
      <c r="Y2" s="1"/>
    </row>
    <row r="3" spans="1:25" ht="20.100000000000001" customHeight="1" x14ac:dyDescent="0.2">
      <c r="A3" s="3"/>
      <c r="B3" s="36" t="s">
        <v>16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8"/>
      <c r="T3" s="42" t="s">
        <v>17</v>
      </c>
      <c r="U3" s="43"/>
      <c r="V3" s="42" t="s">
        <v>18</v>
      </c>
      <c r="W3" s="46"/>
      <c r="X3" s="1"/>
      <c r="Y3" s="1"/>
    </row>
    <row r="4" spans="1:25" ht="33.75" customHeight="1" x14ac:dyDescent="0.2">
      <c r="A4" s="18" t="s">
        <v>1</v>
      </c>
      <c r="B4" s="48" t="s">
        <v>2</v>
      </c>
      <c r="C4" s="48"/>
      <c r="D4" s="48" t="s">
        <v>3</v>
      </c>
      <c r="E4" s="48"/>
      <c r="F4" s="49" t="s">
        <v>4</v>
      </c>
      <c r="G4" s="50"/>
      <c r="H4" s="49" t="s">
        <v>5</v>
      </c>
      <c r="I4" s="50"/>
      <c r="J4" s="49" t="s">
        <v>6</v>
      </c>
      <c r="K4" s="50"/>
      <c r="L4" s="49" t="s">
        <v>7</v>
      </c>
      <c r="M4" s="50"/>
      <c r="N4" s="49" t="s">
        <v>8</v>
      </c>
      <c r="O4" s="50"/>
      <c r="P4" s="49" t="s">
        <v>9</v>
      </c>
      <c r="Q4" s="50"/>
      <c r="R4" s="49" t="s">
        <v>10</v>
      </c>
      <c r="S4" s="50"/>
      <c r="T4" s="44"/>
      <c r="U4" s="45"/>
      <c r="V4" s="44"/>
      <c r="W4" s="47"/>
    </row>
    <row r="5" spans="1:25" ht="33" customHeight="1" x14ac:dyDescent="0.2">
      <c r="A5" s="19" t="s">
        <v>11</v>
      </c>
      <c r="B5" s="2" t="s">
        <v>12</v>
      </c>
      <c r="C5" s="2" t="s">
        <v>13</v>
      </c>
      <c r="D5" s="2" t="s">
        <v>12</v>
      </c>
      <c r="E5" s="2" t="s">
        <v>13</v>
      </c>
      <c r="F5" s="2" t="s">
        <v>12</v>
      </c>
      <c r="G5" s="2" t="s">
        <v>13</v>
      </c>
      <c r="H5" s="2" t="s">
        <v>12</v>
      </c>
      <c r="I5" s="2" t="s">
        <v>13</v>
      </c>
      <c r="J5" s="2" t="s">
        <v>12</v>
      </c>
      <c r="K5" s="2" t="s">
        <v>13</v>
      </c>
      <c r="L5" s="2" t="s">
        <v>12</v>
      </c>
      <c r="M5" s="2" t="s">
        <v>13</v>
      </c>
      <c r="N5" s="2" t="s">
        <v>12</v>
      </c>
      <c r="O5" s="2" t="s">
        <v>13</v>
      </c>
      <c r="P5" s="2" t="s">
        <v>12</v>
      </c>
      <c r="Q5" s="2" t="s">
        <v>13</v>
      </c>
      <c r="R5" s="2" t="s">
        <v>12</v>
      </c>
      <c r="S5" s="2" t="s">
        <v>13</v>
      </c>
      <c r="T5" s="2" t="s">
        <v>12</v>
      </c>
      <c r="U5" s="2" t="s">
        <v>13</v>
      </c>
      <c r="V5" s="2" t="s">
        <v>12</v>
      </c>
      <c r="W5" s="2" t="s">
        <v>13</v>
      </c>
    </row>
    <row r="6" spans="1:25" x14ac:dyDescent="0.2">
      <c r="A6" s="20">
        <v>3402</v>
      </c>
      <c r="B6" s="4">
        <v>69</v>
      </c>
      <c r="C6" s="4">
        <v>1335</v>
      </c>
      <c r="D6" s="4">
        <v>40</v>
      </c>
      <c r="E6" s="4">
        <v>1266</v>
      </c>
      <c r="F6" s="4">
        <v>59</v>
      </c>
      <c r="G6" s="4">
        <v>959</v>
      </c>
      <c r="H6" s="4">
        <v>38</v>
      </c>
      <c r="I6" s="4">
        <v>1046</v>
      </c>
      <c r="J6" s="4">
        <v>52</v>
      </c>
      <c r="K6" s="4">
        <v>1030</v>
      </c>
      <c r="L6" s="4">
        <v>47</v>
      </c>
      <c r="M6" s="4">
        <v>738</v>
      </c>
      <c r="N6" s="4">
        <v>33</v>
      </c>
      <c r="O6" s="4">
        <v>903</v>
      </c>
      <c r="P6" s="4">
        <v>41</v>
      </c>
      <c r="Q6" s="17">
        <v>566</v>
      </c>
      <c r="R6" s="4">
        <v>35</v>
      </c>
      <c r="S6" s="4">
        <v>508</v>
      </c>
      <c r="T6" s="4"/>
      <c r="U6" s="4">
        <v>40</v>
      </c>
      <c r="V6" s="4">
        <v>262</v>
      </c>
      <c r="W6" s="4">
        <v>3041</v>
      </c>
    </row>
    <row r="7" spans="1:25" x14ac:dyDescent="0.2">
      <c r="A7" s="20">
        <v>3406</v>
      </c>
      <c r="B7" s="4">
        <v>82</v>
      </c>
      <c r="C7" s="4">
        <v>1064</v>
      </c>
      <c r="D7" s="4">
        <v>87</v>
      </c>
      <c r="E7" s="4">
        <v>1090</v>
      </c>
      <c r="F7" s="4">
        <v>79</v>
      </c>
      <c r="G7" s="4">
        <v>729</v>
      </c>
      <c r="H7" s="4">
        <v>48</v>
      </c>
      <c r="I7" s="4">
        <v>788</v>
      </c>
      <c r="J7" s="4">
        <v>92</v>
      </c>
      <c r="K7" s="4">
        <v>968</v>
      </c>
      <c r="L7" s="4">
        <v>90</v>
      </c>
      <c r="M7" s="4">
        <v>702</v>
      </c>
      <c r="N7" s="4">
        <v>58</v>
      </c>
      <c r="O7" s="4">
        <v>760</v>
      </c>
      <c r="P7" s="4">
        <v>63</v>
      </c>
      <c r="Q7" s="4">
        <v>658</v>
      </c>
      <c r="R7" s="4">
        <v>55</v>
      </c>
      <c r="S7" s="4">
        <v>440</v>
      </c>
      <c r="T7" s="4"/>
      <c r="U7" s="4">
        <v>28</v>
      </c>
      <c r="V7" s="4">
        <v>474</v>
      </c>
      <c r="W7" s="4">
        <v>2941</v>
      </c>
    </row>
    <row r="8" spans="1:25" x14ac:dyDescent="0.2">
      <c r="A8" s="20">
        <v>3407</v>
      </c>
      <c r="B8" s="4">
        <v>59</v>
      </c>
      <c r="C8" s="4">
        <v>1265</v>
      </c>
      <c r="D8" s="4">
        <v>50</v>
      </c>
      <c r="E8" s="4">
        <v>1130</v>
      </c>
      <c r="F8" s="4">
        <v>43</v>
      </c>
      <c r="G8" s="4">
        <v>928</v>
      </c>
      <c r="H8" s="4">
        <v>48</v>
      </c>
      <c r="I8" s="4">
        <v>1016</v>
      </c>
      <c r="J8" s="4">
        <v>55</v>
      </c>
      <c r="K8" s="4">
        <v>998</v>
      </c>
      <c r="L8" s="4">
        <v>37</v>
      </c>
      <c r="M8" s="4">
        <v>785</v>
      </c>
      <c r="N8" s="4">
        <v>38</v>
      </c>
      <c r="O8" s="4">
        <v>815</v>
      </c>
      <c r="P8" s="4">
        <v>40</v>
      </c>
      <c r="Q8" s="4">
        <v>621</v>
      </c>
      <c r="R8" s="4">
        <v>34</v>
      </c>
      <c r="S8" s="4">
        <v>577</v>
      </c>
      <c r="T8" s="4"/>
      <c r="U8" s="4">
        <v>24</v>
      </c>
      <c r="V8" s="4">
        <v>224</v>
      </c>
      <c r="W8" s="4">
        <v>3061</v>
      </c>
    </row>
    <row r="9" spans="1:25" x14ac:dyDescent="0.2">
      <c r="A9" s="20">
        <v>3408</v>
      </c>
      <c r="B9" s="4">
        <v>90</v>
      </c>
      <c r="C9" s="4">
        <v>1617</v>
      </c>
      <c r="D9" s="4">
        <v>76</v>
      </c>
      <c r="E9" s="4">
        <v>1343</v>
      </c>
      <c r="F9" s="4">
        <v>64</v>
      </c>
      <c r="G9" s="4">
        <v>1256</v>
      </c>
      <c r="H9" s="4">
        <v>81</v>
      </c>
      <c r="I9" s="4">
        <v>1125</v>
      </c>
      <c r="J9" s="4">
        <v>75</v>
      </c>
      <c r="K9" s="4">
        <v>1140</v>
      </c>
      <c r="L9" s="4">
        <v>69</v>
      </c>
      <c r="M9" s="4">
        <v>930</v>
      </c>
      <c r="N9" s="4">
        <v>67</v>
      </c>
      <c r="O9" s="4">
        <v>901</v>
      </c>
      <c r="P9" s="4">
        <v>65</v>
      </c>
      <c r="Q9" s="4">
        <v>705</v>
      </c>
      <c r="R9" s="4">
        <v>54</v>
      </c>
      <c r="S9" s="4">
        <v>583</v>
      </c>
      <c r="T9" s="4"/>
      <c r="U9" s="4">
        <v>8</v>
      </c>
      <c r="V9" s="4">
        <v>327</v>
      </c>
      <c r="W9" s="4">
        <v>3668</v>
      </c>
    </row>
    <row r="10" spans="1:25" x14ac:dyDescent="0.2">
      <c r="A10" s="20">
        <v>3409</v>
      </c>
      <c r="B10" s="4">
        <v>95</v>
      </c>
      <c r="C10" s="4">
        <v>1491</v>
      </c>
      <c r="D10" s="4">
        <v>85</v>
      </c>
      <c r="E10" s="4">
        <v>1413</v>
      </c>
      <c r="F10" s="4">
        <v>73</v>
      </c>
      <c r="G10" s="4">
        <v>1050</v>
      </c>
      <c r="H10" s="4">
        <v>79</v>
      </c>
      <c r="I10" s="4">
        <v>1013</v>
      </c>
      <c r="J10" s="4">
        <v>90</v>
      </c>
      <c r="K10" s="4">
        <v>1227</v>
      </c>
      <c r="L10" s="4">
        <v>79</v>
      </c>
      <c r="M10" s="4">
        <v>1005</v>
      </c>
      <c r="N10" s="4">
        <v>73</v>
      </c>
      <c r="O10" s="4">
        <v>983</v>
      </c>
      <c r="P10" s="4">
        <v>78</v>
      </c>
      <c r="Q10" s="4">
        <v>784</v>
      </c>
      <c r="R10" s="4">
        <v>63</v>
      </c>
      <c r="S10" s="4">
        <v>626</v>
      </c>
      <c r="T10" s="4"/>
      <c r="U10" s="4">
        <v>52</v>
      </c>
      <c r="V10" s="4">
        <v>381</v>
      </c>
      <c r="W10" s="4">
        <v>3432</v>
      </c>
    </row>
    <row r="11" spans="1:25" x14ac:dyDescent="0.2">
      <c r="A11" s="20">
        <v>3410</v>
      </c>
      <c r="B11" s="4">
        <v>74</v>
      </c>
      <c r="C11" s="4">
        <v>1678</v>
      </c>
      <c r="D11" s="4">
        <v>61</v>
      </c>
      <c r="E11" s="4">
        <v>1313</v>
      </c>
      <c r="F11" s="4">
        <v>65</v>
      </c>
      <c r="G11" s="4">
        <v>1265</v>
      </c>
      <c r="H11" s="4">
        <v>63</v>
      </c>
      <c r="I11" s="4">
        <v>1096</v>
      </c>
      <c r="J11" s="4">
        <v>58</v>
      </c>
      <c r="K11" s="4">
        <v>1134</v>
      </c>
      <c r="L11" s="4">
        <v>55</v>
      </c>
      <c r="M11" s="4">
        <v>1007</v>
      </c>
      <c r="N11" s="4">
        <v>58</v>
      </c>
      <c r="O11" s="4">
        <v>984</v>
      </c>
      <c r="P11" s="4">
        <v>51</v>
      </c>
      <c r="Q11" s="4">
        <v>855</v>
      </c>
      <c r="R11" s="4">
        <v>49</v>
      </c>
      <c r="S11" s="4">
        <v>697</v>
      </c>
      <c r="T11" s="4"/>
      <c r="U11" s="4">
        <v>12</v>
      </c>
      <c r="V11" s="4">
        <v>290</v>
      </c>
      <c r="W11" s="4">
        <v>3767</v>
      </c>
    </row>
    <row r="12" spans="1:25" x14ac:dyDescent="0.2">
      <c r="A12" s="20">
        <v>3417</v>
      </c>
      <c r="B12" s="4">
        <v>67</v>
      </c>
      <c r="C12" s="4">
        <v>1549</v>
      </c>
      <c r="D12" s="4">
        <v>51</v>
      </c>
      <c r="E12" s="4">
        <v>1377</v>
      </c>
      <c r="F12" s="4">
        <v>62</v>
      </c>
      <c r="G12" s="4">
        <v>1139</v>
      </c>
      <c r="H12" s="4">
        <v>42</v>
      </c>
      <c r="I12" s="4">
        <v>1134</v>
      </c>
      <c r="J12" s="4">
        <v>46</v>
      </c>
      <c r="K12" s="4">
        <v>1153</v>
      </c>
      <c r="L12" s="4">
        <v>44</v>
      </c>
      <c r="M12" s="4">
        <v>843</v>
      </c>
      <c r="N12" s="4">
        <v>32</v>
      </c>
      <c r="O12" s="4">
        <v>1007</v>
      </c>
      <c r="P12" s="4">
        <v>35</v>
      </c>
      <c r="Q12" s="4">
        <v>635</v>
      </c>
      <c r="R12" s="4">
        <v>36</v>
      </c>
      <c r="S12" s="4">
        <v>485</v>
      </c>
      <c r="T12" s="4"/>
      <c r="U12" s="4">
        <v>12</v>
      </c>
      <c r="V12" s="4">
        <v>273</v>
      </c>
      <c r="W12" s="4">
        <v>3034</v>
      </c>
    </row>
    <row r="13" spans="1:25" x14ac:dyDescent="0.2">
      <c r="A13" s="20">
        <v>3427</v>
      </c>
      <c r="B13" s="4">
        <v>65</v>
      </c>
      <c r="C13" s="4">
        <v>1229</v>
      </c>
      <c r="D13" s="4">
        <v>58</v>
      </c>
      <c r="E13" s="4">
        <v>1101</v>
      </c>
      <c r="F13" s="4">
        <v>61</v>
      </c>
      <c r="G13" s="4">
        <v>934</v>
      </c>
      <c r="H13" s="4">
        <v>53</v>
      </c>
      <c r="I13" s="4">
        <v>912</v>
      </c>
      <c r="J13" s="4">
        <v>56</v>
      </c>
      <c r="K13" s="4">
        <v>902</v>
      </c>
      <c r="L13" s="4">
        <v>42</v>
      </c>
      <c r="M13" s="4">
        <v>696</v>
      </c>
      <c r="N13" s="4">
        <v>46</v>
      </c>
      <c r="O13" s="4">
        <v>684</v>
      </c>
      <c r="P13" s="4">
        <v>55</v>
      </c>
      <c r="Q13" s="4">
        <v>619</v>
      </c>
      <c r="R13" s="4">
        <v>30</v>
      </c>
      <c r="S13" s="4">
        <v>510</v>
      </c>
      <c r="T13" s="4"/>
      <c r="U13" s="4">
        <v>8</v>
      </c>
      <c r="V13" s="4">
        <v>270</v>
      </c>
      <c r="W13" s="4">
        <v>2953</v>
      </c>
    </row>
    <row r="14" spans="1:25" x14ac:dyDescent="0.2">
      <c r="A14" s="20">
        <v>3434</v>
      </c>
      <c r="B14" s="4">
        <v>29</v>
      </c>
      <c r="C14" s="4">
        <v>1271</v>
      </c>
      <c r="D14" s="4">
        <v>34</v>
      </c>
      <c r="E14" s="4">
        <v>766</v>
      </c>
      <c r="F14" s="4">
        <v>36</v>
      </c>
      <c r="G14" s="4">
        <v>1025</v>
      </c>
      <c r="H14" s="4">
        <v>28</v>
      </c>
      <c r="I14" s="4">
        <v>845</v>
      </c>
      <c r="J14" s="4">
        <v>23</v>
      </c>
      <c r="K14" s="4">
        <v>590</v>
      </c>
      <c r="L14" s="4">
        <v>21</v>
      </c>
      <c r="M14" s="4">
        <v>696</v>
      </c>
      <c r="N14" s="4">
        <v>22</v>
      </c>
      <c r="O14" s="4">
        <v>513</v>
      </c>
      <c r="P14" s="4">
        <v>13</v>
      </c>
      <c r="Q14" s="4">
        <v>362</v>
      </c>
      <c r="R14" s="4">
        <v>14</v>
      </c>
      <c r="S14" s="4">
        <v>427</v>
      </c>
      <c r="T14" s="4"/>
      <c r="U14" s="4">
        <v>12</v>
      </c>
      <c r="V14" s="4">
        <v>108</v>
      </c>
      <c r="W14" s="4">
        <v>1953</v>
      </c>
    </row>
    <row r="15" spans="1:25" x14ac:dyDescent="0.2">
      <c r="A15" s="20">
        <v>3438</v>
      </c>
      <c r="B15" s="4">
        <v>92</v>
      </c>
      <c r="C15" s="4">
        <v>2276</v>
      </c>
      <c r="D15" s="4">
        <v>46</v>
      </c>
      <c r="E15" s="4">
        <v>1401</v>
      </c>
      <c r="F15" s="4">
        <v>68</v>
      </c>
      <c r="G15" s="4">
        <v>1850</v>
      </c>
      <c r="H15" s="4">
        <v>51</v>
      </c>
      <c r="I15" s="4">
        <v>1413</v>
      </c>
      <c r="J15" s="4">
        <v>45</v>
      </c>
      <c r="K15" s="4">
        <v>1003</v>
      </c>
      <c r="L15" s="4">
        <v>63</v>
      </c>
      <c r="M15" s="4">
        <v>1314</v>
      </c>
      <c r="N15" s="4">
        <v>33</v>
      </c>
      <c r="O15" s="4">
        <v>903</v>
      </c>
      <c r="P15" s="4">
        <v>24</v>
      </c>
      <c r="Q15" s="4">
        <v>609</v>
      </c>
      <c r="R15" s="4">
        <v>45</v>
      </c>
      <c r="S15" s="4">
        <v>636</v>
      </c>
      <c r="T15" s="4"/>
      <c r="U15" s="4">
        <v>24</v>
      </c>
      <c r="V15" s="4">
        <v>237</v>
      </c>
      <c r="W15" s="4">
        <v>3591</v>
      </c>
    </row>
    <row r="16" spans="1:25" x14ac:dyDescent="0.2">
      <c r="A16" s="20">
        <v>3445</v>
      </c>
      <c r="B16" s="4">
        <v>72</v>
      </c>
      <c r="C16" s="4">
        <v>1563</v>
      </c>
      <c r="D16" s="4">
        <v>67</v>
      </c>
      <c r="E16" s="4">
        <v>1415</v>
      </c>
      <c r="F16" s="4">
        <v>67</v>
      </c>
      <c r="G16" s="4">
        <v>1147</v>
      </c>
      <c r="H16" s="4">
        <v>54</v>
      </c>
      <c r="I16" s="4">
        <v>1091</v>
      </c>
      <c r="J16" s="4">
        <v>44</v>
      </c>
      <c r="K16" s="4">
        <v>1209</v>
      </c>
      <c r="L16" s="4">
        <v>44</v>
      </c>
      <c r="M16" s="4">
        <v>877</v>
      </c>
      <c r="N16" s="4">
        <v>46</v>
      </c>
      <c r="O16" s="4">
        <v>1010</v>
      </c>
      <c r="P16" s="4">
        <v>51</v>
      </c>
      <c r="Q16" s="4">
        <v>759</v>
      </c>
      <c r="R16" s="4">
        <v>35</v>
      </c>
      <c r="S16" s="4">
        <v>524</v>
      </c>
      <c r="T16" s="4"/>
      <c r="U16" s="4">
        <v>48</v>
      </c>
      <c r="V16" s="4">
        <v>332</v>
      </c>
      <c r="W16" s="4">
        <v>3601</v>
      </c>
    </row>
    <row r="17" spans="1:23" ht="15.75" x14ac:dyDescent="0.2">
      <c r="A17" s="21" t="s">
        <v>14</v>
      </c>
      <c r="B17" s="5">
        <f>IF(SUM(B6:B16)=0,"",SUM(B6:B16))</f>
        <v>794</v>
      </c>
      <c r="C17" s="5">
        <f t="shared" ref="C17:S17" si="0">IF(SUM(C6:C16)=0,"",SUM(C6:C16))</f>
        <v>16338</v>
      </c>
      <c r="D17" s="5">
        <f t="shared" si="0"/>
        <v>655</v>
      </c>
      <c r="E17" s="5">
        <f t="shared" si="0"/>
        <v>13615</v>
      </c>
      <c r="F17" s="5">
        <f t="shared" si="0"/>
        <v>677</v>
      </c>
      <c r="G17" s="5">
        <f t="shared" si="0"/>
        <v>12282</v>
      </c>
      <c r="H17" s="5">
        <f t="shared" si="0"/>
        <v>585</v>
      </c>
      <c r="I17" s="5">
        <f t="shared" si="0"/>
        <v>11479</v>
      </c>
      <c r="J17" s="5">
        <f t="shared" si="0"/>
        <v>636</v>
      </c>
      <c r="K17" s="5">
        <f t="shared" si="0"/>
        <v>11354</v>
      </c>
      <c r="L17" s="5">
        <f t="shared" si="0"/>
        <v>591</v>
      </c>
      <c r="M17" s="5">
        <f t="shared" si="0"/>
        <v>9593</v>
      </c>
      <c r="N17" s="5">
        <f t="shared" si="0"/>
        <v>506</v>
      </c>
      <c r="O17" s="5">
        <f t="shared" si="0"/>
        <v>9463</v>
      </c>
      <c r="P17" s="5">
        <f t="shared" si="0"/>
        <v>516</v>
      </c>
      <c r="Q17" s="5">
        <f t="shared" si="0"/>
        <v>7173</v>
      </c>
      <c r="R17" s="5">
        <f t="shared" si="0"/>
        <v>450</v>
      </c>
      <c r="S17" s="5">
        <f t="shared" si="0"/>
        <v>6013</v>
      </c>
      <c r="T17" s="5" t="str">
        <f>IF(SUM(T6:T16)=0,"",SUM(T6:T16))</f>
        <v/>
      </c>
      <c r="U17" s="5">
        <f>IF(SUM(U6:U16)=0,"",SUM(U6:U16))</f>
        <v>268</v>
      </c>
      <c r="V17" s="5">
        <f>IF(SUM(V6:V16)=0,"",SUM(V6:V16))</f>
        <v>3178</v>
      </c>
      <c r="W17" s="5">
        <f>IF(SUM(W6:W16)=0,"",SUM(W6:W16))</f>
        <v>35042</v>
      </c>
    </row>
  </sheetData>
  <sheetProtection algorithmName="SHA-512" hashValue="f7kJl8uI/zT9+aw6Q3PpkuYKas0IpZSF5MQtptzPNfgIDesMpu9Bty9AXGZ2ZxJxxrKV41bfgFPQ07nyoIA/mQ==" saltValue="bnq2B417kS11Bb2xIgP01A==" spinCount="100000" sheet="1" objects="1" scenarios="1"/>
  <mergeCells count="14">
    <mergeCell ref="A1:W1"/>
    <mergeCell ref="B3:S3"/>
    <mergeCell ref="A2:W2"/>
    <mergeCell ref="T3:U4"/>
    <mergeCell ref="V3:W4"/>
    <mergeCell ref="B4:C4"/>
    <mergeCell ref="D4:E4"/>
    <mergeCell ref="F4:G4"/>
    <mergeCell ref="H4:I4"/>
    <mergeCell ref="J4:K4"/>
    <mergeCell ref="L4:M4"/>
    <mergeCell ref="N4:O4"/>
    <mergeCell ref="P4:Q4"/>
    <mergeCell ref="R4:S4"/>
  </mergeCells>
  <pageMargins left="0.75" right="0.75" top="1" bottom="1" header="0.5" footer="0.5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98E51-A786-43F9-B219-AA53AE889116}">
  <dimension ref="A1:X16"/>
  <sheetViews>
    <sheetView topLeftCell="A3" zoomScale="136" zoomScaleNormal="136" workbookViewId="0">
      <selection activeCell="B16" sqref="B16"/>
    </sheetView>
  </sheetViews>
  <sheetFormatPr defaultRowHeight="14.25" x14ac:dyDescent="0.2"/>
  <cols>
    <col min="2" max="23" width="6.625" customWidth="1"/>
    <col min="24" max="24" width="7.625" customWidth="1"/>
  </cols>
  <sheetData>
    <row r="1" spans="1:24" ht="15.75" x14ac:dyDescent="0.2">
      <c r="A1" s="55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</row>
    <row r="2" spans="1:24" ht="42" customHeight="1" x14ac:dyDescent="0.2">
      <c r="A2" s="30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32"/>
      <c r="X2" s="1"/>
    </row>
    <row r="3" spans="1:24" ht="29.25" customHeight="1" x14ac:dyDescent="0.2">
      <c r="A3" s="12" t="s">
        <v>1</v>
      </c>
      <c r="B3" s="59" t="s">
        <v>2</v>
      </c>
      <c r="C3" s="59"/>
      <c r="D3" s="59" t="s">
        <v>3</v>
      </c>
      <c r="E3" s="59"/>
      <c r="F3" s="51" t="s">
        <v>4</v>
      </c>
      <c r="G3" s="52"/>
      <c r="H3" s="51" t="s">
        <v>5</v>
      </c>
      <c r="I3" s="52"/>
      <c r="J3" s="51" t="s">
        <v>6</v>
      </c>
      <c r="K3" s="52"/>
      <c r="L3" s="51" t="s">
        <v>7</v>
      </c>
      <c r="M3" s="52"/>
      <c r="N3" s="51" t="s">
        <v>8</v>
      </c>
      <c r="O3" s="52"/>
      <c r="P3" s="51" t="s">
        <v>9</v>
      </c>
      <c r="Q3" s="52"/>
      <c r="R3" s="51" t="s">
        <v>10</v>
      </c>
      <c r="S3" s="52"/>
      <c r="T3" s="53" t="s">
        <v>17</v>
      </c>
      <c r="U3" s="54"/>
      <c r="V3" s="53" t="s">
        <v>18</v>
      </c>
      <c r="W3" s="54"/>
    </row>
    <row r="4" spans="1:24" ht="33" customHeight="1" x14ac:dyDescent="0.2">
      <c r="A4" s="7" t="s">
        <v>11</v>
      </c>
      <c r="B4" s="13" t="s">
        <v>12</v>
      </c>
      <c r="C4" s="13" t="s">
        <v>13</v>
      </c>
      <c r="D4" s="13" t="s">
        <v>12</v>
      </c>
      <c r="E4" s="13" t="s">
        <v>13</v>
      </c>
      <c r="F4" s="13" t="s">
        <v>12</v>
      </c>
      <c r="G4" s="13" t="s">
        <v>13</v>
      </c>
      <c r="H4" s="13" t="s">
        <v>12</v>
      </c>
      <c r="I4" s="13" t="s">
        <v>13</v>
      </c>
      <c r="J4" s="13" t="s">
        <v>12</v>
      </c>
      <c r="K4" s="13" t="s">
        <v>13</v>
      </c>
      <c r="L4" s="13" t="s">
        <v>12</v>
      </c>
      <c r="M4" s="13" t="s">
        <v>13</v>
      </c>
      <c r="N4" s="13" t="s">
        <v>12</v>
      </c>
      <c r="O4" s="13" t="s">
        <v>13</v>
      </c>
      <c r="P4" s="13" t="s">
        <v>12</v>
      </c>
      <c r="Q4" s="13" t="s">
        <v>13</v>
      </c>
      <c r="R4" s="13" t="s">
        <v>12</v>
      </c>
      <c r="S4" s="13" t="s">
        <v>13</v>
      </c>
      <c r="T4" s="13" t="s">
        <v>12</v>
      </c>
      <c r="U4" s="13" t="s">
        <v>13</v>
      </c>
      <c r="V4" s="13" t="s">
        <v>12</v>
      </c>
      <c r="W4" s="13" t="s">
        <v>13</v>
      </c>
    </row>
    <row r="5" spans="1:24" x14ac:dyDescent="0.2">
      <c r="A5" s="10">
        <v>3402</v>
      </c>
      <c r="B5" s="14">
        <v>69</v>
      </c>
      <c r="C5" s="14">
        <v>1332</v>
      </c>
      <c r="D5" s="14">
        <v>40</v>
      </c>
      <c r="E5" s="14">
        <v>1265</v>
      </c>
      <c r="F5" s="14">
        <v>59</v>
      </c>
      <c r="G5" s="14">
        <v>957</v>
      </c>
      <c r="H5" s="14">
        <v>38</v>
      </c>
      <c r="I5" s="14">
        <v>1042</v>
      </c>
      <c r="J5" s="14">
        <v>52</v>
      </c>
      <c r="K5" s="14">
        <v>1032</v>
      </c>
      <c r="L5" s="14">
        <v>47</v>
      </c>
      <c r="M5" s="14">
        <v>736</v>
      </c>
      <c r="N5" s="14">
        <v>33</v>
      </c>
      <c r="O5" s="14">
        <v>903</v>
      </c>
      <c r="P5" s="14">
        <v>41</v>
      </c>
      <c r="Q5" s="14">
        <v>565</v>
      </c>
      <c r="R5" s="14">
        <v>35</v>
      </c>
      <c r="S5" s="14">
        <v>506</v>
      </c>
      <c r="T5" s="15">
        <v>0</v>
      </c>
      <c r="U5" s="15">
        <v>40</v>
      </c>
      <c r="V5" s="15">
        <v>262</v>
      </c>
      <c r="W5" s="15">
        <v>3054</v>
      </c>
    </row>
    <row r="6" spans="1:24" x14ac:dyDescent="0.2">
      <c r="A6" s="10">
        <v>3406</v>
      </c>
      <c r="B6" s="14">
        <v>82</v>
      </c>
      <c r="C6" s="14">
        <v>1062</v>
      </c>
      <c r="D6" s="14">
        <v>87</v>
      </c>
      <c r="E6" s="14">
        <v>1092</v>
      </c>
      <c r="F6" s="14">
        <v>79</v>
      </c>
      <c r="G6" s="14">
        <v>729</v>
      </c>
      <c r="H6" s="14">
        <v>48</v>
      </c>
      <c r="I6" s="14">
        <v>788</v>
      </c>
      <c r="J6" s="14">
        <v>92</v>
      </c>
      <c r="K6" s="14">
        <v>968</v>
      </c>
      <c r="L6" s="14">
        <v>90</v>
      </c>
      <c r="M6" s="14">
        <v>701</v>
      </c>
      <c r="N6" s="14">
        <v>58</v>
      </c>
      <c r="O6" s="14">
        <v>757</v>
      </c>
      <c r="P6" s="14">
        <v>64</v>
      </c>
      <c r="Q6" s="14">
        <v>658</v>
      </c>
      <c r="R6" s="14">
        <v>55</v>
      </c>
      <c r="S6" s="14">
        <v>439</v>
      </c>
      <c r="T6" s="15">
        <v>0</v>
      </c>
      <c r="U6" s="15">
        <v>32</v>
      </c>
      <c r="V6" s="15">
        <v>473</v>
      </c>
      <c r="W6" s="15">
        <v>2946</v>
      </c>
    </row>
    <row r="7" spans="1:24" x14ac:dyDescent="0.2">
      <c r="A7" s="10">
        <v>3407</v>
      </c>
      <c r="B7" s="14">
        <v>55</v>
      </c>
      <c r="C7" s="14">
        <v>1269</v>
      </c>
      <c r="D7" s="14">
        <v>52</v>
      </c>
      <c r="E7" s="14">
        <v>1128</v>
      </c>
      <c r="F7" s="14">
        <v>43</v>
      </c>
      <c r="G7" s="14">
        <v>927</v>
      </c>
      <c r="H7" s="14">
        <v>47</v>
      </c>
      <c r="I7" s="14">
        <v>1016</v>
      </c>
      <c r="J7" s="14">
        <v>55</v>
      </c>
      <c r="K7" s="14">
        <v>998</v>
      </c>
      <c r="L7" s="14">
        <v>38</v>
      </c>
      <c r="M7" s="14">
        <v>784</v>
      </c>
      <c r="N7" s="14">
        <v>38</v>
      </c>
      <c r="O7" s="14">
        <v>813</v>
      </c>
      <c r="P7" s="14">
        <v>42</v>
      </c>
      <c r="Q7" s="14">
        <v>620</v>
      </c>
      <c r="R7" s="14">
        <v>36</v>
      </c>
      <c r="S7" s="14">
        <v>575</v>
      </c>
      <c r="T7" s="15">
        <v>0</v>
      </c>
      <c r="U7" s="15">
        <v>28</v>
      </c>
      <c r="V7" s="15">
        <v>222</v>
      </c>
      <c r="W7" s="15">
        <v>3062</v>
      </c>
    </row>
    <row r="8" spans="1:24" x14ac:dyDescent="0.2">
      <c r="A8" s="10">
        <v>3408</v>
      </c>
      <c r="B8" s="14">
        <v>90</v>
      </c>
      <c r="C8" s="14">
        <v>1622</v>
      </c>
      <c r="D8" s="14">
        <v>76</v>
      </c>
      <c r="E8" s="14">
        <v>1348</v>
      </c>
      <c r="F8" s="14">
        <v>64</v>
      </c>
      <c r="G8" s="14">
        <v>1259</v>
      </c>
      <c r="H8" s="14">
        <v>81</v>
      </c>
      <c r="I8" s="14">
        <v>1127</v>
      </c>
      <c r="J8" s="14">
        <v>75</v>
      </c>
      <c r="K8" s="14">
        <v>1148</v>
      </c>
      <c r="L8" s="14">
        <v>69</v>
      </c>
      <c r="M8" s="14">
        <v>933</v>
      </c>
      <c r="N8" s="14">
        <v>67</v>
      </c>
      <c r="O8" s="14">
        <v>906</v>
      </c>
      <c r="P8" s="14">
        <v>65</v>
      </c>
      <c r="Q8" s="14">
        <v>709</v>
      </c>
      <c r="R8" s="14">
        <v>54</v>
      </c>
      <c r="S8" s="14">
        <v>586</v>
      </c>
      <c r="T8" s="15">
        <v>0</v>
      </c>
      <c r="U8" s="15">
        <v>8</v>
      </c>
      <c r="V8" s="15">
        <v>327</v>
      </c>
      <c r="W8" s="15">
        <v>3682</v>
      </c>
    </row>
    <row r="9" spans="1:24" x14ac:dyDescent="0.2">
      <c r="A9" s="10">
        <v>3409</v>
      </c>
      <c r="B9" s="14">
        <v>95</v>
      </c>
      <c r="C9" s="14">
        <v>1485</v>
      </c>
      <c r="D9" s="14">
        <v>85</v>
      </c>
      <c r="E9" s="14">
        <v>1411</v>
      </c>
      <c r="F9" s="14">
        <v>73</v>
      </c>
      <c r="G9" s="14">
        <v>1048</v>
      </c>
      <c r="H9" s="14">
        <v>79</v>
      </c>
      <c r="I9" s="14">
        <v>1014</v>
      </c>
      <c r="J9" s="14">
        <v>90</v>
      </c>
      <c r="K9" s="14">
        <v>1228</v>
      </c>
      <c r="L9" s="14">
        <v>79</v>
      </c>
      <c r="M9" s="14">
        <v>1005</v>
      </c>
      <c r="N9" s="14">
        <v>73</v>
      </c>
      <c r="O9" s="14">
        <v>983</v>
      </c>
      <c r="P9" s="14">
        <v>78</v>
      </c>
      <c r="Q9" s="14">
        <v>784</v>
      </c>
      <c r="R9" s="14">
        <v>63</v>
      </c>
      <c r="S9" s="14">
        <v>626</v>
      </c>
      <c r="T9" s="15">
        <v>0</v>
      </c>
      <c r="U9" s="15">
        <v>60</v>
      </c>
      <c r="V9" s="15">
        <v>381</v>
      </c>
      <c r="W9" s="15">
        <v>3432</v>
      </c>
    </row>
    <row r="10" spans="1:24" x14ac:dyDescent="0.2">
      <c r="A10" s="10">
        <v>3410</v>
      </c>
      <c r="B10" s="14">
        <v>74</v>
      </c>
      <c r="C10" s="14">
        <v>1678</v>
      </c>
      <c r="D10" s="14">
        <v>61</v>
      </c>
      <c r="E10" s="14">
        <v>1313</v>
      </c>
      <c r="F10" s="14">
        <v>65</v>
      </c>
      <c r="G10" s="14">
        <v>1263</v>
      </c>
      <c r="H10" s="14">
        <v>63</v>
      </c>
      <c r="I10" s="14">
        <v>1094</v>
      </c>
      <c r="J10" s="14">
        <v>58</v>
      </c>
      <c r="K10" s="14">
        <v>1134</v>
      </c>
      <c r="L10" s="14">
        <v>55</v>
      </c>
      <c r="M10" s="14">
        <v>1006</v>
      </c>
      <c r="N10" s="14">
        <v>58</v>
      </c>
      <c r="O10" s="14">
        <v>987</v>
      </c>
      <c r="P10" s="14">
        <v>51</v>
      </c>
      <c r="Q10" s="14">
        <v>855</v>
      </c>
      <c r="R10" s="14">
        <v>49</v>
      </c>
      <c r="S10" s="14">
        <v>694</v>
      </c>
      <c r="T10" s="15">
        <v>0</v>
      </c>
      <c r="U10" s="15">
        <v>16</v>
      </c>
      <c r="V10" s="15">
        <v>290</v>
      </c>
      <c r="W10" s="15">
        <v>3768</v>
      </c>
    </row>
    <row r="11" spans="1:24" x14ac:dyDescent="0.2">
      <c r="A11" s="10">
        <v>3417</v>
      </c>
      <c r="B11" s="14">
        <v>67</v>
      </c>
      <c r="C11" s="14">
        <v>1548</v>
      </c>
      <c r="D11" s="14">
        <v>51</v>
      </c>
      <c r="E11" s="14">
        <v>1378</v>
      </c>
      <c r="F11" s="14">
        <v>62</v>
      </c>
      <c r="G11" s="14">
        <v>1139</v>
      </c>
      <c r="H11" s="14">
        <v>42</v>
      </c>
      <c r="I11" s="14">
        <v>1134</v>
      </c>
      <c r="J11" s="14">
        <v>46</v>
      </c>
      <c r="K11" s="14">
        <v>1153</v>
      </c>
      <c r="L11" s="14">
        <v>44</v>
      </c>
      <c r="M11" s="14">
        <v>845</v>
      </c>
      <c r="N11" s="14">
        <v>32</v>
      </c>
      <c r="O11" s="14">
        <v>1007</v>
      </c>
      <c r="P11" s="14">
        <v>35</v>
      </c>
      <c r="Q11" s="14">
        <v>636</v>
      </c>
      <c r="R11" s="14">
        <v>36</v>
      </c>
      <c r="S11" s="14">
        <v>485</v>
      </c>
      <c r="T11" s="15">
        <v>0</v>
      </c>
      <c r="U11" s="15">
        <v>12</v>
      </c>
      <c r="V11" s="15">
        <v>273</v>
      </c>
      <c r="W11" s="15">
        <v>3031</v>
      </c>
    </row>
    <row r="12" spans="1:24" x14ac:dyDescent="0.2">
      <c r="A12" s="10">
        <v>3427</v>
      </c>
      <c r="B12" s="14">
        <v>65</v>
      </c>
      <c r="C12" s="14">
        <v>1229</v>
      </c>
      <c r="D12" s="14">
        <v>58</v>
      </c>
      <c r="E12" s="14">
        <v>1101</v>
      </c>
      <c r="F12" s="14">
        <v>61</v>
      </c>
      <c r="G12" s="14">
        <v>933</v>
      </c>
      <c r="H12" s="14">
        <v>53</v>
      </c>
      <c r="I12" s="14">
        <v>912</v>
      </c>
      <c r="J12" s="14">
        <v>56</v>
      </c>
      <c r="K12" s="14">
        <v>902</v>
      </c>
      <c r="L12" s="14">
        <v>42</v>
      </c>
      <c r="M12" s="14">
        <v>696</v>
      </c>
      <c r="N12" s="14">
        <v>46</v>
      </c>
      <c r="O12" s="14">
        <v>684</v>
      </c>
      <c r="P12" s="14">
        <v>55</v>
      </c>
      <c r="Q12" s="14">
        <v>619</v>
      </c>
      <c r="R12" s="14">
        <v>30</v>
      </c>
      <c r="S12" s="14">
        <v>510</v>
      </c>
      <c r="T12" s="15">
        <v>0</v>
      </c>
      <c r="U12" s="15">
        <v>8</v>
      </c>
      <c r="V12" s="15">
        <v>270</v>
      </c>
      <c r="W12" s="15">
        <v>2954</v>
      </c>
    </row>
    <row r="13" spans="1:24" x14ac:dyDescent="0.2">
      <c r="A13" s="10">
        <v>3434</v>
      </c>
      <c r="B13" s="14">
        <v>29</v>
      </c>
      <c r="C13" s="14">
        <v>1271</v>
      </c>
      <c r="D13" s="14">
        <v>34</v>
      </c>
      <c r="E13" s="14">
        <v>766</v>
      </c>
      <c r="F13" s="14">
        <v>36</v>
      </c>
      <c r="G13" s="14">
        <v>1025</v>
      </c>
      <c r="H13" s="14">
        <v>28</v>
      </c>
      <c r="I13" s="14">
        <v>845</v>
      </c>
      <c r="J13" s="14">
        <v>23</v>
      </c>
      <c r="K13" s="14">
        <v>590</v>
      </c>
      <c r="L13" s="14">
        <v>21</v>
      </c>
      <c r="M13" s="14">
        <v>696</v>
      </c>
      <c r="N13" s="14">
        <v>22</v>
      </c>
      <c r="O13" s="14">
        <v>513</v>
      </c>
      <c r="P13" s="14">
        <v>13</v>
      </c>
      <c r="Q13" s="14">
        <v>362</v>
      </c>
      <c r="R13" s="14">
        <v>14</v>
      </c>
      <c r="S13" s="14">
        <v>427</v>
      </c>
      <c r="T13" s="15">
        <v>0</v>
      </c>
      <c r="U13" s="15">
        <v>12</v>
      </c>
      <c r="V13" s="15">
        <v>108</v>
      </c>
      <c r="W13" s="15">
        <v>1953</v>
      </c>
    </row>
    <row r="14" spans="1:24" x14ac:dyDescent="0.2">
      <c r="A14" s="10">
        <v>3438</v>
      </c>
      <c r="B14" s="14">
        <v>92</v>
      </c>
      <c r="C14" s="14">
        <v>2276</v>
      </c>
      <c r="D14" s="14">
        <v>46</v>
      </c>
      <c r="E14" s="14">
        <v>1402</v>
      </c>
      <c r="F14" s="14">
        <v>68</v>
      </c>
      <c r="G14" s="14">
        <v>1850</v>
      </c>
      <c r="H14" s="14">
        <v>51</v>
      </c>
      <c r="I14" s="14">
        <v>1413</v>
      </c>
      <c r="J14" s="14">
        <v>45</v>
      </c>
      <c r="K14" s="14">
        <v>1004</v>
      </c>
      <c r="L14" s="14">
        <v>63</v>
      </c>
      <c r="M14" s="14">
        <v>1314</v>
      </c>
      <c r="N14" s="14">
        <v>33</v>
      </c>
      <c r="O14" s="14">
        <v>903</v>
      </c>
      <c r="P14" s="14">
        <v>24</v>
      </c>
      <c r="Q14" s="14">
        <v>610</v>
      </c>
      <c r="R14" s="14">
        <v>45</v>
      </c>
      <c r="S14" s="14">
        <v>636</v>
      </c>
      <c r="T14" s="15">
        <v>0</v>
      </c>
      <c r="U14" s="15">
        <v>24</v>
      </c>
      <c r="V14" s="15">
        <v>241</v>
      </c>
      <c r="W14" s="15">
        <v>3588</v>
      </c>
    </row>
    <row r="15" spans="1:24" x14ac:dyDescent="0.2">
      <c r="A15" s="10">
        <v>3445</v>
      </c>
      <c r="B15" s="14">
        <v>72</v>
      </c>
      <c r="C15" s="14">
        <v>1563</v>
      </c>
      <c r="D15" s="14">
        <v>67</v>
      </c>
      <c r="E15" s="14">
        <v>1415</v>
      </c>
      <c r="F15" s="14">
        <v>67</v>
      </c>
      <c r="G15" s="14">
        <v>1148</v>
      </c>
      <c r="H15" s="14">
        <v>54</v>
      </c>
      <c r="I15" s="14">
        <v>1091</v>
      </c>
      <c r="J15" s="14">
        <v>44</v>
      </c>
      <c r="K15" s="14">
        <v>1209</v>
      </c>
      <c r="L15" s="14">
        <v>44</v>
      </c>
      <c r="M15" s="14">
        <v>877</v>
      </c>
      <c r="N15" s="14">
        <v>46</v>
      </c>
      <c r="O15" s="14">
        <v>1010</v>
      </c>
      <c r="P15" s="14">
        <v>51</v>
      </c>
      <c r="Q15" s="14">
        <v>759</v>
      </c>
      <c r="R15" s="14">
        <v>35</v>
      </c>
      <c r="S15" s="14">
        <v>524</v>
      </c>
      <c r="T15" s="15">
        <v>0</v>
      </c>
      <c r="U15" s="15">
        <v>48</v>
      </c>
      <c r="V15" s="15">
        <v>332</v>
      </c>
      <c r="W15" s="15">
        <v>3600</v>
      </c>
    </row>
    <row r="16" spans="1:24" ht="15.75" x14ac:dyDescent="0.25">
      <c r="A16" s="16" t="s">
        <v>14</v>
      </c>
      <c r="B16" s="14">
        <v>790</v>
      </c>
      <c r="C16" s="14">
        <v>16335</v>
      </c>
      <c r="D16" s="14">
        <v>657</v>
      </c>
      <c r="E16" s="14">
        <v>13619</v>
      </c>
      <c r="F16" s="14">
        <v>677</v>
      </c>
      <c r="G16" s="14">
        <v>12278</v>
      </c>
      <c r="H16" s="14">
        <v>584</v>
      </c>
      <c r="I16" s="14">
        <v>11476</v>
      </c>
      <c r="J16" s="14">
        <v>636</v>
      </c>
      <c r="K16" s="14">
        <v>11366</v>
      </c>
      <c r="L16" s="14">
        <v>592</v>
      </c>
      <c r="M16" s="14">
        <v>9593</v>
      </c>
      <c r="N16" s="14">
        <v>506</v>
      </c>
      <c r="O16" s="14">
        <v>9466</v>
      </c>
      <c r="P16" s="14">
        <v>519</v>
      </c>
      <c r="Q16" s="14">
        <v>7177</v>
      </c>
      <c r="R16" s="14">
        <v>452</v>
      </c>
      <c r="S16" s="14">
        <v>6008</v>
      </c>
      <c r="T16" s="15">
        <f>SUM(T5:T15)</f>
        <v>0</v>
      </c>
      <c r="U16" s="15">
        <f t="shared" ref="U16:W16" si="0">SUM(U5:U15)</f>
        <v>288</v>
      </c>
      <c r="V16" s="15">
        <f t="shared" si="0"/>
        <v>3179</v>
      </c>
      <c r="W16" s="15">
        <f t="shared" si="0"/>
        <v>35070</v>
      </c>
    </row>
  </sheetData>
  <sheetProtection algorithmName="SHA-512" hashValue="gAEQJK6AnKgK+mF5sdokLkfhEFF1oRYaWLgx/b88eS7geldBq+WV/vCXLZv0FZHvTuPrGp53H3d6fGbX4UOswA==" saltValue="0iyd4hyFPC45OcV4izG3HA==" spinCount="100000" sheet="1" objects="1" scenarios="1"/>
  <mergeCells count="13">
    <mergeCell ref="R3:S3"/>
    <mergeCell ref="T3:U3"/>
    <mergeCell ref="V3:W3"/>
    <mergeCell ref="A1:W1"/>
    <mergeCell ref="A2:W2"/>
    <mergeCell ref="B3:C3"/>
    <mergeCell ref="D3:E3"/>
    <mergeCell ref="F3:G3"/>
    <mergeCell ref="H3:I3"/>
    <mergeCell ref="J3:K3"/>
    <mergeCell ref="L3:M3"/>
    <mergeCell ref="N3:O3"/>
    <mergeCell ref="P3:Q3"/>
  </mergeCells>
  <pageMargins left="0.25" right="0.25" top="1" bottom="1" header="0.5" footer="0.5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MV input</vt:lpstr>
      <vt:lpstr>MV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Hiu, George</dc:creator>
  <cp:lastModifiedBy>Hiu, George</cp:lastModifiedBy>
  <cp:lastPrinted>2020-12-11T23:43:43Z</cp:lastPrinted>
  <dcterms:created xsi:type="dcterms:W3CDTF">2020-12-03T23:48:58Z</dcterms:created>
  <dcterms:modified xsi:type="dcterms:W3CDTF">2020-12-24T16:57:00Z</dcterms:modified>
</cp:coreProperties>
</file>