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15" windowWidth="11280" windowHeight="6735" firstSheet="10" activeTab="0"/>
  </bookViews>
  <sheets>
    <sheet name="Grand Totals for Page 1" sheetId="1" r:id="rId1"/>
    <sheet name="Absentee Totals for Page 1" sheetId="2" r:id="rId2"/>
    <sheet name="Page 1" sheetId="3" r:id="rId3"/>
    <sheet name="Grand Totals for Page 2" sheetId="4" r:id="rId4"/>
    <sheet name="Absentee Totals for Page 2" sheetId="5" r:id="rId5"/>
    <sheet name="Page 2" sheetId="6" r:id="rId6"/>
    <sheet name="Grand Totals for Page 3" sheetId="7" r:id="rId7"/>
    <sheet name="Absentee Totals for Page 3" sheetId="8" r:id="rId8"/>
    <sheet name="Page 3" sheetId="9" r:id="rId9"/>
    <sheet name="Grand Totals for Page 4" sheetId="10" r:id="rId10"/>
    <sheet name="Absentee Totals for Page 4" sheetId="11" r:id="rId11"/>
    <sheet name="Page 4" sheetId="12" r:id="rId12"/>
    <sheet name="Grand Totals for Page 5" sheetId="13" r:id="rId13"/>
    <sheet name="Absentee Totals for Page 5" sheetId="14" r:id="rId14"/>
    <sheet name="Page 5" sheetId="15" r:id="rId15"/>
  </sheets>
  <definedNames>
    <definedName name="_xlnm.Print_Titles" localSheetId="1">'Absentee Totals for Page 1'!$1:$3</definedName>
    <definedName name="_xlnm.Print_Titles" localSheetId="4">'Absentee Totals for Page 2'!$1:$3</definedName>
    <definedName name="_xlnm.Print_Titles" localSheetId="7">'Absentee Totals for Page 3'!$1:$3</definedName>
    <definedName name="_xlnm.Print_Titles" localSheetId="10">'Absentee Totals for Page 4'!$1:$3</definedName>
    <definedName name="_xlnm.Print_Titles" localSheetId="13">'Absentee Totals for Page 5'!$1:$3</definedName>
    <definedName name="_xlnm.Print_Titles" localSheetId="0">'Grand Totals for Page 1'!$1:$3</definedName>
    <definedName name="_xlnm.Print_Titles" localSheetId="3">'Grand Totals for Page 2'!$1:$3</definedName>
    <definedName name="_xlnm.Print_Titles" localSheetId="6">'Grand Totals for Page 3'!$1:$3</definedName>
    <definedName name="_xlnm.Print_Titles" localSheetId="9">'Grand Totals for Page 4'!$1:$3</definedName>
    <definedName name="_xlnm.Print_Titles" localSheetId="12">'Grand Totals for Page 5'!$1:$3</definedName>
    <definedName name="_xlnm.Print_Titles" localSheetId="2">'Page 1'!$1:$3</definedName>
    <definedName name="_xlnm.Print_Titles" localSheetId="5">'Page 2'!$1:$3</definedName>
    <definedName name="_xlnm.Print_Titles" localSheetId="8">'Page 3'!$1:$3</definedName>
    <definedName name="_xlnm.Print_Titles" localSheetId="11">'Page 4'!$1:$3</definedName>
    <definedName name="_xlnm.Print_Titles" localSheetId="14">'Page 5'!$1:$3</definedName>
  </definedNames>
  <calcPr fullCalcOnLoad="1"/>
</workbook>
</file>

<file path=xl/sharedStrings.xml><?xml version="1.0" encoding="utf-8"?>
<sst xmlns="http://schemas.openxmlformats.org/spreadsheetml/2006/main" count="697" uniqueCount="341">
  <si>
    <t xml:space="preserve">  Registration</t>
  </si>
  <si>
    <t xml:space="preserve">  Ballots Cast</t>
  </si>
  <si>
    <t xml:space="preserve">  Turnout  (%)</t>
  </si>
  <si>
    <t xml:space="preserve">Franklin-McKinley SD Measure A - School Bond
</t>
  </si>
  <si>
    <t xml:space="preserve">    </t>
  </si>
  <si>
    <t xml:space="preserve"> FRANKLIN-MCKINLEY SD
 MEASURE A - SCHOOL BOND
    Bonds Yes</t>
  </si>
  <si>
    <t xml:space="preserve">    Bonds No</t>
  </si>
  <si>
    <t>1327   PCT 1327</t>
  </si>
  <si>
    <t>1327 - Absentees</t>
  </si>
  <si>
    <t>1704   PCT 1704</t>
  </si>
  <si>
    <t>1704 - Absentees</t>
  </si>
  <si>
    <t>1708   PCT 1708</t>
  </si>
  <si>
    <t>1708 - Absentees</t>
  </si>
  <si>
    <t>1710   PCT 1710</t>
  </si>
  <si>
    <t>1710 - Absentees</t>
  </si>
  <si>
    <t>1711   PCT 1711</t>
  </si>
  <si>
    <t>1711 - Absentees</t>
  </si>
  <si>
    <t>1712   PCT 1712</t>
  </si>
  <si>
    <t>1712 - Absentees</t>
  </si>
  <si>
    <t>1713   PCT 1713</t>
  </si>
  <si>
    <t>1713 - Absentees</t>
  </si>
  <si>
    <t>1715   PCT 1715</t>
  </si>
  <si>
    <t>1715 - Absentees</t>
  </si>
  <si>
    <t>1716   PCT 1716</t>
  </si>
  <si>
    <t>1716 - Absentees</t>
  </si>
  <si>
    <t>1718   PCT 1718</t>
  </si>
  <si>
    <t>1718 - Absentees</t>
  </si>
  <si>
    <t>1719   PCT 1719</t>
  </si>
  <si>
    <t>1719 - Absentees</t>
  </si>
  <si>
    <t>1720   PCT 1720</t>
  </si>
  <si>
    <t>1720 - Absentees</t>
  </si>
  <si>
    <t>1721   PCT 1721</t>
  </si>
  <si>
    <t>1721 - Absentees</t>
  </si>
  <si>
    <t>1723   PCT 1723</t>
  </si>
  <si>
    <t>1723 - Absentees</t>
  </si>
  <si>
    <t>1725   PCT 1725</t>
  </si>
  <si>
    <t>1725 - Absentees</t>
  </si>
  <si>
    <t>1726   PCT 1726</t>
  </si>
  <si>
    <t>1726 - Absentees</t>
  </si>
  <si>
    <t>1727   PCT 1727</t>
  </si>
  <si>
    <t>1727 - Absentees</t>
  </si>
  <si>
    <t>1728   PCT 1728</t>
  </si>
  <si>
    <t>1728 - Absentees</t>
  </si>
  <si>
    <t>1729   PCT 1729</t>
  </si>
  <si>
    <t>1729 - Absentees</t>
  </si>
  <si>
    <t>1735   PCT 1735</t>
  </si>
  <si>
    <t>1735 - Absentees</t>
  </si>
  <si>
    <t>1737   PCT 1737</t>
  </si>
  <si>
    <t>1737 - Absentees</t>
  </si>
  <si>
    <t>1740   PCT 1740</t>
  </si>
  <si>
    <t>1740 - Absentees</t>
  </si>
  <si>
    <t>1744   PCT 1744</t>
  </si>
  <si>
    <t>1744 - Absentees</t>
  </si>
  <si>
    <t>1745   PCT 1745</t>
  </si>
  <si>
    <t>1745 - Absentees</t>
  </si>
  <si>
    <t>1760   PCT 1760</t>
  </si>
  <si>
    <t>1760 - Absentees</t>
  </si>
  <si>
    <t>1763   PCT 1763</t>
  </si>
  <si>
    <t>1763 - Absentees</t>
  </si>
  <si>
    <t>Precinct Totals</t>
  </si>
  <si>
    <t>Absentee Totals</t>
  </si>
  <si>
    <t>Grand Totals</t>
  </si>
  <si>
    <t>***Grand Totals</t>
  </si>
  <si>
    <t>COUNTY OF SANTA CLARA</t>
  </si>
  <si>
    <t xml:space="preserve">16TH CONGRESSIONAL DIST </t>
  </si>
  <si>
    <t xml:space="preserve">13TH SENATORIAL DIST    </t>
  </si>
  <si>
    <t>23RD ASSEMBLY DIST     M</t>
  </si>
  <si>
    <t xml:space="preserve">1ST SUPERVISORIAL DIST  </t>
  </si>
  <si>
    <t xml:space="preserve">2ND SUPERVISORIAL DIST  </t>
  </si>
  <si>
    <t xml:space="preserve">3RD SUPERVISORIAL DIST  </t>
  </si>
  <si>
    <t xml:space="preserve">CITY OF SAN JOSE        </t>
  </si>
  <si>
    <t>UNINCORPORATED AREA</t>
  </si>
  <si>
    <t>***Absentee Totals</t>
  </si>
  <si>
    <t xml:space="preserve">Los Gatos USD Measure B - School Bond
</t>
  </si>
  <si>
    <t xml:space="preserve"> LOS GATOS SCH DIST
 MEASURE B - SCHOOL BOND
    Bonds Yes</t>
  </si>
  <si>
    <t>1077   PCT 1077</t>
  </si>
  <si>
    <t>1077 - Absentees</t>
  </si>
  <si>
    <t>3734   PCT 3737</t>
  </si>
  <si>
    <t>3734 - Absentees</t>
  </si>
  <si>
    <t>3741   PCT 3741</t>
  </si>
  <si>
    <t>3741 - Absentees</t>
  </si>
  <si>
    <t>3750   PCT 3750</t>
  </si>
  <si>
    <t>3750 - Absentees</t>
  </si>
  <si>
    <t>3752   PCT 3752</t>
  </si>
  <si>
    <t>3752 - Absentees</t>
  </si>
  <si>
    <t>3753   PCT 3753</t>
  </si>
  <si>
    <t>3753 - Absentees</t>
  </si>
  <si>
    <t>3755   PCT 3755</t>
  </si>
  <si>
    <t>3755 - Absentees</t>
  </si>
  <si>
    <t>3757   PCT 3757</t>
  </si>
  <si>
    <t>3757 - Absentees</t>
  </si>
  <si>
    <t>3760   PCT 3760</t>
  </si>
  <si>
    <t>3760 - Absentees</t>
  </si>
  <si>
    <t>3763   PCT 3763</t>
  </si>
  <si>
    <t>3763 - Absentees</t>
  </si>
  <si>
    <t>3767   PCT 3767</t>
  </si>
  <si>
    <t>3767 - Absentees</t>
  </si>
  <si>
    <t>3774   PCT 3774</t>
  </si>
  <si>
    <t>3774 - Absentees</t>
  </si>
  <si>
    <t>3775   PCT 3775</t>
  </si>
  <si>
    <t>3775 - Absentees</t>
  </si>
  <si>
    <t>3781   PCT 3781</t>
  </si>
  <si>
    <t>3781 - Absentees</t>
  </si>
  <si>
    <t>5752   PCT 5752</t>
  </si>
  <si>
    <t>5752 - Absentees</t>
  </si>
  <si>
    <t>5754   PCT 5754</t>
  </si>
  <si>
    <t>5754 - Absentees</t>
  </si>
  <si>
    <t>5764   PCT 5764</t>
  </si>
  <si>
    <t>5764 - Absentees</t>
  </si>
  <si>
    <t>5769   PCT 5769</t>
  </si>
  <si>
    <t>5769 - Absentees</t>
  </si>
  <si>
    <t>5777   PCT 5777</t>
  </si>
  <si>
    <t>5777 - Absentees</t>
  </si>
  <si>
    <t xml:space="preserve">15TH CONGRESSIONAL DIST </t>
  </si>
  <si>
    <t>11TH SENATORIAL DIST   B</t>
  </si>
  <si>
    <t>24TH ASSEMBLY DIST     R</t>
  </si>
  <si>
    <t>TOWN OF LOS GATOS</t>
  </si>
  <si>
    <t>CITY OF MONTE SERENO</t>
  </si>
  <si>
    <t xml:space="preserve">Cupertino Union SD Measure C - School Bond
</t>
  </si>
  <si>
    <t xml:space="preserve"> CUPERTINO UNION SCH DIST
 MEASURE C - SCHOOL BOND
    Bonds Yes</t>
  </si>
  <si>
    <t>1101   PCT 1101</t>
  </si>
  <si>
    <t>1101 - Absentees</t>
  </si>
  <si>
    <t>1104   PCT 1104</t>
  </si>
  <si>
    <t>1104 - Absentees</t>
  </si>
  <si>
    <t>1105   PCT 1105</t>
  </si>
  <si>
    <t>1105 - Absentees</t>
  </si>
  <si>
    <t>1107   PCT 1107</t>
  </si>
  <si>
    <t>1107 - Absentees</t>
  </si>
  <si>
    <t>1111   PCT 1111</t>
  </si>
  <si>
    <t>1111 - Absentees</t>
  </si>
  <si>
    <t>1112   PCT 1112</t>
  </si>
  <si>
    <t>1112 - Absentees</t>
  </si>
  <si>
    <t>1114   PCT 1114</t>
  </si>
  <si>
    <t>1114 - Absentees</t>
  </si>
  <si>
    <t>1115   PCT 1115</t>
  </si>
  <si>
    <t>1115 - Absentees</t>
  </si>
  <si>
    <t>1117   PCT 1117</t>
  </si>
  <si>
    <t>1117 - Absentees</t>
  </si>
  <si>
    <t>1131   PCT 1131</t>
  </si>
  <si>
    <t>1131 - Absentees</t>
  </si>
  <si>
    <t>1133   PCT 1133</t>
  </si>
  <si>
    <t>1133 - Absentees</t>
  </si>
  <si>
    <t>1135   PCT 1135</t>
  </si>
  <si>
    <t>1135 - Absentees</t>
  </si>
  <si>
    <t>1136   PCT 1136</t>
  </si>
  <si>
    <t>1136 - Absentees</t>
  </si>
  <si>
    <t>2336   PCT 2336</t>
  </si>
  <si>
    <t>2336 - Absentees</t>
  </si>
  <si>
    <t>2338   PCT 2338</t>
  </si>
  <si>
    <t>2338 - Absentees</t>
  </si>
  <si>
    <t>2351   PCT 2351</t>
  </si>
  <si>
    <t>2351 - Absentees</t>
  </si>
  <si>
    <t>2352   PCT 2352</t>
  </si>
  <si>
    <t>2352 - Absentees</t>
  </si>
  <si>
    <t>2355   PCT 2355</t>
  </si>
  <si>
    <t>2355 - Absentees</t>
  </si>
  <si>
    <t>2826   PCT 2826</t>
  </si>
  <si>
    <t>2826 - Absentees</t>
  </si>
  <si>
    <t>3601   PCT 3601</t>
  </si>
  <si>
    <t>3601 - Absentees</t>
  </si>
  <si>
    <t>3602   PCT 3602</t>
  </si>
  <si>
    <t>3602 - Absentees</t>
  </si>
  <si>
    <t>3603   PCT 3603</t>
  </si>
  <si>
    <t>3603 - Absentees</t>
  </si>
  <si>
    <t>3604   PCT 3604</t>
  </si>
  <si>
    <t>3604 - Absentees</t>
  </si>
  <si>
    <t>3605   PCT 3605</t>
  </si>
  <si>
    <t>3605 - Absentees</t>
  </si>
  <si>
    <t>3606   PCT 3606</t>
  </si>
  <si>
    <t>3606 - Absentees</t>
  </si>
  <si>
    <t>3608   PCT 3608</t>
  </si>
  <si>
    <t>3608 - Absentees</t>
  </si>
  <si>
    <t>3609   PCT 3609</t>
  </si>
  <si>
    <t>3609 - Absentees</t>
  </si>
  <si>
    <t>3610   PCT 3610</t>
  </si>
  <si>
    <t>3610 - Absentees</t>
  </si>
  <si>
    <t>3612   PCT 3612</t>
  </si>
  <si>
    <t>3612 - Absentees</t>
  </si>
  <si>
    <t>3614   PCT 3614</t>
  </si>
  <si>
    <t>3614 - Absentees</t>
  </si>
  <si>
    <t>3619   PCT 3619</t>
  </si>
  <si>
    <t>3619 - Absentees</t>
  </si>
  <si>
    <t>3621   PCT 3621</t>
  </si>
  <si>
    <t>3621 - Absentees</t>
  </si>
  <si>
    <t>3623   PCT 3623</t>
  </si>
  <si>
    <t>3623 - Absentees</t>
  </si>
  <si>
    <t>3624   PCT 3624</t>
  </si>
  <si>
    <t>3624 - Absentees</t>
  </si>
  <si>
    <t>3629   PCT 3629</t>
  </si>
  <si>
    <t>3629 - Absentees</t>
  </si>
  <si>
    <t>3632   PCT 3632</t>
  </si>
  <si>
    <t>3632 - Absentees</t>
  </si>
  <si>
    <t>3639   PCT 3639</t>
  </si>
  <si>
    <t>3639 - Absentees</t>
  </si>
  <si>
    <t>3640   PCT 3640</t>
  </si>
  <si>
    <t>3640 - Absentees</t>
  </si>
  <si>
    <t>3643   PCT 3643</t>
  </si>
  <si>
    <t>3643 - Absentees</t>
  </si>
  <si>
    <t>3646   PCT 3646</t>
  </si>
  <si>
    <t>3646 - Absentees</t>
  </si>
  <si>
    <t>3651   PCT 3651</t>
  </si>
  <si>
    <t>3651 - Absentees</t>
  </si>
  <si>
    <t>3654   PCT 3654</t>
  </si>
  <si>
    <t>3654 - Absentees</t>
  </si>
  <si>
    <t>4051   PCT 4051</t>
  </si>
  <si>
    <t>4051 - Absentees</t>
  </si>
  <si>
    <t>4052   PCT 4052</t>
  </si>
  <si>
    <t>4052 - Absentees</t>
  </si>
  <si>
    <t>4078   PCT 4078</t>
  </si>
  <si>
    <t>4078 - Absentees</t>
  </si>
  <si>
    <t>4086   PCT 4086</t>
  </si>
  <si>
    <t>4086 - Absentees</t>
  </si>
  <si>
    <t>4087   PCT 4087</t>
  </si>
  <si>
    <t>4087 - Absentees</t>
  </si>
  <si>
    <t>4110   PCT 4110</t>
  </si>
  <si>
    <t>4110 - Absentees</t>
  </si>
  <si>
    <t>4118   PCT 4118</t>
  </si>
  <si>
    <t>4118 - Absentees</t>
  </si>
  <si>
    <t>4122   PCT 4122</t>
  </si>
  <si>
    <t>4122 - Absentees</t>
  </si>
  <si>
    <t>4126   PCT 4126</t>
  </si>
  <si>
    <t>4126 - Absentees</t>
  </si>
  <si>
    <t>4127   PCT 4127</t>
  </si>
  <si>
    <t>4127 - Absentees</t>
  </si>
  <si>
    <t>4146   PCT 4146</t>
  </si>
  <si>
    <t>4146 - Absentees</t>
  </si>
  <si>
    <t>4154   PCT 4154</t>
  </si>
  <si>
    <t>4154 - Absentees</t>
  </si>
  <si>
    <t>4301   PCT 4301</t>
  </si>
  <si>
    <t>4301 - Absentees</t>
  </si>
  <si>
    <t>4305   PCT 4305</t>
  </si>
  <si>
    <t>4305 - Absentees</t>
  </si>
  <si>
    <t>4312   PCT 4312</t>
  </si>
  <si>
    <t>4312 - Absentees</t>
  </si>
  <si>
    <t>4313   PCT 4313</t>
  </si>
  <si>
    <t>4313 - Absentees</t>
  </si>
  <si>
    <t>4696   PCT 4696</t>
  </si>
  <si>
    <t>4696 - Absentees</t>
  </si>
  <si>
    <t>4698   PCT 4698</t>
  </si>
  <si>
    <t>4698 - Absentees</t>
  </si>
  <si>
    <t>4699   PCT 4699</t>
  </si>
  <si>
    <t>4699 - Absentees</t>
  </si>
  <si>
    <t>6015   PCT 6015</t>
  </si>
  <si>
    <t>6015 - Absentees</t>
  </si>
  <si>
    <t xml:space="preserve">14TH CONGRESSIONAL DIST </t>
  </si>
  <si>
    <t xml:space="preserve">21ST ASSEMBLY DIST      </t>
  </si>
  <si>
    <t>22ND ASSEMBLY DIST     E</t>
  </si>
  <si>
    <t xml:space="preserve">4TH SUPERVISORIAL DIST  </t>
  </si>
  <si>
    <t xml:space="preserve">5TH SUPERVISORIAL DIST  </t>
  </si>
  <si>
    <t>CITY OF CUPERTINO</t>
  </si>
  <si>
    <t>CITY OF LOS ALTOS</t>
  </si>
  <si>
    <t>CITY OF SANTA CLARA</t>
  </si>
  <si>
    <t>CITY OF SARATOGA</t>
  </si>
  <si>
    <t>CITY OF SUNNYVALE</t>
  </si>
  <si>
    <t xml:space="preserve">Palo Alto Unified SD Measure D - Parcel Tax
</t>
  </si>
  <si>
    <t xml:space="preserve"> PALO ALTO UNIFIED SD
 MEASURE D - PARCEL TAX
    Yes</t>
  </si>
  <si>
    <t xml:space="preserve">    No</t>
  </si>
  <si>
    <t>2002   PCT 2002</t>
  </si>
  <si>
    <t>2002 - Absentees</t>
  </si>
  <si>
    <t>2004   PCT 2004</t>
  </si>
  <si>
    <t>2004 - Absentees</t>
  </si>
  <si>
    <t>2005   PCT 2005</t>
  </si>
  <si>
    <t>2005 - Absentees</t>
  </si>
  <si>
    <t>2009   PCT 2009</t>
  </si>
  <si>
    <t>2009 - Absentees</t>
  </si>
  <si>
    <t>2013   PCT 2013</t>
  </si>
  <si>
    <t>2013 - Absentees</t>
  </si>
  <si>
    <t>2014   PCT 2014</t>
  </si>
  <si>
    <t>2014 - Absentees</t>
  </si>
  <si>
    <t>2019   PCT 2019</t>
  </si>
  <si>
    <t>2019 - Absentees</t>
  </si>
  <si>
    <t>2026   PCT 2026</t>
  </si>
  <si>
    <t>2026 - Absentees</t>
  </si>
  <si>
    <t>2034   PCT 2034</t>
  </si>
  <si>
    <t>2034 - Absentees</t>
  </si>
  <si>
    <t>2038   PCT 2038</t>
  </si>
  <si>
    <t>2038 - Absentees</t>
  </si>
  <si>
    <t>2043   PCT 2043</t>
  </si>
  <si>
    <t>2043 - Absentees</t>
  </si>
  <si>
    <t>2046   PCT 2046</t>
  </si>
  <si>
    <t>2046 - Absentees</t>
  </si>
  <si>
    <t>2049   PCT 2049</t>
  </si>
  <si>
    <t>2049 - Absentees</t>
  </si>
  <si>
    <t>2056   PCT 2056</t>
  </si>
  <si>
    <t>2056 - Absentees</t>
  </si>
  <si>
    <t>2057   PCT 2057</t>
  </si>
  <si>
    <t>2057 - Absentees</t>
  </si>
  <si>
    <t>2061   PCT 2061</t>
  </si>
  <si>
    <t>2061 - Absentees</t>
  </si>
  <si>
    <t>2065   PCT 2065</t>
  </si>
  <si>
    <t>2065 - Absentees</t>
  </si>
  <si>
    <t>2068   PCT 2068</t>
  </si>
  <si>
    <t>2068 - Absentees</t>
  </si>
  <si>
    <t>2075   PCT 2075</t>
  </si>
  <si>
    <t>2075 - Absentees</t>
  </si>
  <si>
    <t>2078   PCT 2078</t>
  </si>
  <si>
    <t>2078 - Absentees</t>
  </si>
  <si>
    <t>2090   PCT 2090</t>
  </si>
  <si>
    <t>2090 - Absentees</t>
  </si>
  <si>
    <t>2098   PCT 2098</t>
  </si>
  <si>
    <t>2098 - Absentees</t>
  </si>
  <si>
    <t>2101   PCT 2101</t>
  </si>
  <si>
    <t>2101 - Absentees</t>
  </si>
  <si>
    <t>2103   PCT 2103</t>
  </si>
  <si>
    <t>2103 - Absentees</t>
  </si>
  <si>
    <t>2107   PCT 2107</t>
  </si>
  <si>
    <t>2107 - Absentees</t>
  </si>
  <si>
    <t>2108   PCT 2108</t>
  </si>
  <si>
    <t>2108 - Absentees</t>
  </si>
  <si>
    <t>2110   PCT 2110</t>
  </si>
  <si>
    <t>2110 - Absentees</t>
  </si>
  <si>
    <t>2112   PCT 2112</t>
  </si>
  <si>
    <t>2112 - Absentees</t>
  </si>
  <si>
    <t>2113   PCT 2113</t>
  </si>
  <si>
    <t>2113 - Absentees</t>
  </si>
  <si>
    <t>2120   PCT 2120</t>
  </si>
  <si>
    <t>2120 - Absentees</t>
  </si>
  <si>
    <t>2124   PCT 2124</t>
  </si>
  <si>
    <t>2124 - Absentees</t>
  </si>
  <si>
    <t>2378   PCT 2378</t>
  </si>
  <si>
    <t>2378 - Absentees</t>
  </si>
  <si>
    <t>2539   PCT 2539</t>
  </si>
  <si>
    <t>2539 - Absentees</t>
  </si>
  <si>
    <t>2542   PCT 2542</t>
  </si>
  <si>
    <t>2542 - Absentees</t>
  </si>
  <si>
    <t>2543   PCT 2543</t>
  </si>
  <si>
    <t>2543 - Absentees</t>
  </si>
  <si>
    <t>2544   PCT 2544</t>
  </si>
  <si>
    <t>2544 - Absentees</t>
  </si>
  <si>
    <t>2545   PCT 2545</t>
  </si>
  <si>
    <t>2545 - Absentees</t>
  </si>
  <si>
    <t>2550   PCT 2550</t>
  </si>
  <si>
    <t>2550 - Absentees</t>
  </si>
  <si>
    <t>TOWN OF LOS ALTOS HILLS</t>
  </si>
  <si>
    <t>CITY OF PALO ALTO</t>
  </si>
  <si>
    <t xml:space="preserve">Loma Prieta JUSD Measure E - Parcel Tax
</t>
  </si>
  <si>
    <t xml:space="preserve"> LOMA PRIETA SCH DIST
 MEASURE E - PARCEL TAX
    Yes</t>
  </si>
  <si>
    <t>5755   PCT 5755</t>
  </si>
  <si>
    <t>5755 - Absentees</t>
  </si>
  <si>
    <t>15TH SENATORIAL DIST   B</t>
  </si>
  <si>
    <t xml:space="preserve">28TH ASSEMBLY DIST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</si>
</sst>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textRotation="90" wrapText="1"/>
    </xf>
    <xf numFmtId="0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/>
    </xf>
    <xf numFmtId="166" fontId="4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 horizontal="right"/>
    </xf>
    <xf numFmtId="0" fontId="4" fillId="3" borderId="5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/>
    </xf>
    <xf numFmtId="166" fontId="4" fillId="2" borderId="6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/>
    </xf>
    <xf numFmtId="166" fontId="4" fillId="3" borderId="6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R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62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27336</v>
      </c>
      <c r="C4" s="11">
        <v>2046</v>
      </c>
      <c r="D4" s="12">
        <f aca="true" t="shared" si="0" ref="D4:D12">IF(B4=0,"n/a",C4/B4*100)</f>
        <v>7.484635645302898</v>
      </c>
      <c r="E4" s="11"/>
      <c r="F4" s="11"/>
      <c r="G4" s="11"/>
      <c r="H4" s="11">
        <v>1640</v>
      </c>
      <c r="I4" s="11">
        <v>356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64</v>
      </c>
      <c r="B5" s="11">
        <v>27336</v>
      </c>
      <c r="C5" s="11">
        <v>2046</v>
      </c>
      <c r="D5" s="12">
        <f t="shared" si="0"/>
        <v>7.484635645302898</v>
      </c>
      <c r="E5" s="11"/>
      <c r="F5" s="11"/>
      <c r="G5" s="11"/>
      <c r="H5" s="11">
        <v>1640</v>
      </c>
      <c r="I5" s="11">
        <v>356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65</v>
      </c>
      <c r="B6" s="11">
        <v>27336</v>
      </c>
      <c r="C6" s="11">
        <v>2046</v>
      </c>
      <c r="D6" s="12">
        <f t="shared" si="0"/>
        <v>7.484635645302898</v>
      </c>
      <c r="E6" s="11"/>
      <c r="F6" s="11"/>
      <c r="G6" s="11"/>
      <c r="H6" s="11">
        <v>1640</v>
      </c>
      <c r="I6" s="11">
        <v>356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66</v>
      </c>
      <c r="B7" s="15">
        <v>27336</v>
      </c>
      <c r="C7" s="15">
        <v>2046</v>
      </c>
      <c r="D7" s="16">
        <f t="shared" si="0"/>
        <v>7.484635645302898</v>
      </c>
      <c r="E7" s="15"/>
      <c r="F7" s="15"/>
      <c r="G7" s="15"/>
      <c r="H7" s="15">
        <v>1640</v>
      </c>
      <c r="I7" s="15">
        <v>356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67</v>
      </c>
      <c r="B8" s="15">
        <v>1374</v>
      </c>
      <c r="C8" s="15">
        <v>94</v>
      </c>
      <c r="D8" s="16">
        <f t="shared" si="0"/>
        <v>6.841339155749636</v>
      </c>
      <c r="E8" s="15"/>
      <c r="F8" s="15"/>
      <c r="G8" s="15"/>
      <c r="H8" s="15">
        <v>73</v>
      </c>
      <c r="I8" s="15">
        <v>17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68</v>
      </c>
      <c r="B9" s="15">
        <v>25451</v>
      </c>
      <c r="C9" s="15">
        <v>1884</v>
      </c>
      <c r="D9" s="16">
        <f t="shared" si="0"/>
        <v>7.402459628305372</v>
      </c>
      <c r="E9" s="15"/>
      <c r="F9" s="15"/>
      <c r="G9" s="15"/>
      <c r="H9" s="15">
        <v>1527</v>
      </c>
      <c r="I9" s="15">
        <v>312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69</v>
      </c>
      <c r="B10" s="11">
        <v>1885</v>
      </c>
      <c r="C10" s="11">
        <v>162</v>
      </c>
      <c r="D10" s="12">
        <f t="shared" si="0"/>
        <v>8.594164456233422</v>
      </c>
      <c r="E10" s="11"/>
      <c r="F10" s="11"/>
      <c r="G10" s="11"/>
      <c r="H10" s="11">
        <v>113</v>
      </c>
      <c r="I10" s="11">
        <v>44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70</v>
      </c>
      <c r="B11" s="11">
        <v>27336</v>
      </c>
      <c r="C11" s="11">
        <v>2046</v>
      </c>
      <c r="D11" s="12">
        <f t="shared" si="0"/>
        <v>7.484635645302898</v>
      </c>
      <c r="E11" s="11"/>
      <c r="F11" s="11"/>
      <c r="G11" s="11"/>
      <c r="H11" s="11">
        <v>1640</v>
      </c>
      <c r="I11" s="11">
        <v>356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8" t="s">
        <v>71</v>
      </c>
      <c r="B12" s="19">
        <v>8081</v>
      </c>
      <c r="C12" s="19">
        <v>622</v>
      </c>
      <c r="D12" s="20">
        <f t="shared" si="0"/>
        <v>7.697067194654126</v>
      </c>
      <c r="E12" s="19"/>
      <c r="F12" s="19"/>
      <c r="G12" s="19"/>
      <c r="H12" s="19">
        <v>508</v>
      </c>
      <c r="I12" s="19">
        <v>99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0"/>
  <dimension ref="A1:R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62</v>
      </c>
      <c r="B1" s="26" t="s">
        <v>254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255</v>
      </c>
      <c r="I3" s="6" t="s">
        <v>256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48558</v>
      </c>
      <c r="C4" s="11">
        <v>13927</v>
      </c>
      <c r="D4" s="12">
        <f aca="true" t="shared" si="0" ref="D4:D13">IF(B4=0,"n/a",C4/B4*100)</f>
        <v>28.681164792619136</v>
      </c>
      <c r="E4" s="11"/>
      <c r="F4" s="11"/>
      <c r="G4" s="11"/>
      <c r="H4" s="11">
        <v>10457</v>
      </c>
      <c r="I4" s="11">
        <v>3361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244</v>
      </c>
      <c r="B5" s="11">
        <v>48558</v>
      </c>
      <c r="C5" s="11">
        <v>13927</v>
      </c>
      <c r="D5" s="12">
        <f t="shared" si="0"/>
        <v>28.681164792619136</v>
      </c>
      <c r="E5" s="11"/>
      <c r="F5" s="11"/>
      <c r="G5" s="11"/>
      <c r="H5" s="11">
        <v>10457</v>
      </c>
      <c r="I5" s="11">
        <v>3361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114</v>
      </c>
      <c r="B6" s="11">
        <v>48558</v>
      </c>
      <c r="C6" s="11">
        <v>13927</v>
      </c>
      <c r="D6" s="12">
        <f t="shared" si="0"/>
        <v>28.681164792619136</v>
      </c>
      <c r="E6" s="11"/>
      <c r="F6" s="11"/>
      <c r="G6" s="11"/>
      <c r="H6" s="11">
        <v>10457</v>
      </c>
      <c r="I6" s="11">
        <v>3361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65</v>
      </c>
      <c r="B7" s="15">
        <v>1353</v>
      </c>
      <c r="C7" s="15">
        <v>567</v>
      </c>
      <c r="D7" s="16">
        <f t="shared" si="0"/>
        <v>41.90687361419069</v>
      </c>
      <c r="E7" s="15"/>
      <c r="F7" s="15"/>
      <c r="G7" s="15"/>
      <c r="H7" s="15">
        <v>419</v>
      </c>
      <c r="I7" s="15">
        <v>143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245</v>
      </c>
      <c r="B8" s="15">
        <v>48558</v>
      </c>
      <c r="C8" s="15">
        <v>13927</v>
      </c>
      <c r="D8" s="16">
        <f t="shared" si="0"/>
        <v>28.681164792619136</v>
      </c>
      <c r="E8" s="15"/>
      <c r="F8" s="15"/>
      <c r="G8" s="15"/>
      <c r="H8" s="15">
        <v>10457</v>
      </c>
      <c r="I8" s="15">
        <v>3361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246</v>
      </c>
      <c r="B9" s="15">
        <v>1353</v>
      </c>
      <c r="C9" s="15">
        <v>567</v>
      </c>
      <c r="D9" s="16">
        <f t="shared" si="0"/>
        <v>41.90687361419069</v>
      </c>
      <c r="E9" s="15"/>
      <c r="F9" s="15"/>
      <c r="G9" s="15"/>
      <c r="H9" s="15">
        <v>419</v>
      </c>
      <c r="I9" s="15">
        <v>143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248</v>
      </c>
      <c r="B10" s="11">
        <v>48558</v>
      </c>
      <c r="C10" s="11">
        <v>13927</v>
      </c>
      <c r="D10" s="12">
        <f t="shared" si="0"/>
        <v>28.681164792619136</v>
      </c>
      <c r="E10" s="11"/>
      <c r="F10" s="11"/>
      <c r="G10" s="11"/>
      <c r="H10" s="11">
        <v>10457</v>
      </c>
      <c r="I10" s="11">
        <v>3361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333</v>
      </c>
      <c r="B11" s="11">
        <v>2561</v>
      </c>
      <c r="C11" s="11">
        <v>729</v>
      </c>
      <c r="D11" s="12">
        <f t="shared" si="0"/>
        <v>28.465443186255367</v>
      </c>
      <c r="E11" s="11"/>
      <c r="F11" s="11"/>
      <c r="G11" s="11"/>
      <c r="H11" s="11">
        <v>513</v>
      </c>
      <c r="I11" s="11">
        <v>210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334</v>
      </c>
      <c r="B12" s="11">
        <v>39438</v>
      </c>
      <c r="C12" s="11">
        <v>12709</v>
      </c>
      <c r="D12" s="12">
        <f t="shared" si="0"/>
        <v>32.22526497286881</v>
      </c>
      <c r="E12" s="11"/>
      <c r="F12" s="11"/>
      <c r="G12" s="11"/>
      <c r="H12" s="11">
        <v>9437</v>
      </c>
      <c r="I12" s="11">
        <v>3170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71</v>
      </c>
      <c r="B13" s="23">
        <v>8725</v>
      </c>
      <c r="C13" s="23">
        <v>1031</v>
      </c>
      <c r="D13" s="24">
        <f t="shared" si="0"/>
        <v>11.816618911174785</v>
      </c>
      <c r="E13" s="23"/>
      <c r="F13" s="23"/>
      <c r="G13" s="23"/>
      <c r="H13" s="23">
        <v>857</v>
      </c>
      <c r="I13" s="23">
        <v>167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1"/>
  <dimension ref="A1:R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72</v>
      </c>
      <c r="B1" s="26" t="s">
        <v>254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255</v>
      </c>
      <c r="I3" s="6" t="s">
        <v>256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48558</v>
      </c>
      <c r="C4" s="11">
        <v>3603</v>
      </c>
      <c r="D4" s="12">
        <f aca="true" t="shared" si="0" ref="D4:D13">IF(B4=0,"n/a",C4/B4*100)</f>
        <v>7.419992586185592</v>
      </c>
      <c r="E4" s="11"/>
      <c r="F4" s="11"/>
      <c r="G4" s="11"/>
      <c r="H4" s="11">
        <v>2662</v>
      </c>
      <c r="I4" s="11">
        <v>899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244</v>
      </c>
      <c r="B5" s="11">
        <v>48558</v>
      </c>
      <c r="C5" s="11">
        <v>3603</v>
      </c>
      <c r="D5" s="12">
        <f t="shared" si="0"/>
        <v>7.419992586185592</v>
      </c>
      <c r="E5" s="11"/>
      <c r="F5" s="11"/>
      <c r="G5" s="11"/>
      <c r="H5" s="11">
        <v>2662</v>
      </c>
      <c r="I5" s="11">
        <v>899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114</v>
      </c>
      <c r="B6" s="11">
        <v>48558</v>
      </c>
      <c r="C6" s="11">
        <v>3603</v>
      </c>
      <c r="D6" s="12">
        <f t="shared" si="0"/>
        <v>7.419992586185592</v>
      </c>
      <c r="E6" s="11"/>
      <c r="F6" s="11"/>
      <c r="G6" s="11"/>
      <c r="H6" s="11">
        <v>2662</v>
      </c>
      <c r="I6" s="11">
        <v>899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65</v>
      </c>
      <c r="B7" s="15">
        <v>1353</v>
      </c>
      <c r="C7" s="15">
        <v>145</v>
      </c>
      <c r="D7" s="16">
        <f t="shared" si="0"/>
        <v>10.716925351071692</v>
      </c>
      <c r="E7" s="15"/>
      <c r="F7" s="15"/>
      <c r="G7" s="15"/>
      <c r="H7" s="15">
        <v>110</v>
      </c>
      <c r="I7" s="15">
        <v>32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245</v>
      </c>
      <c r="B8" s="15">
        <v>48558</v>
      </c>
      <c r="C8" s="15">
        <v>3603</v>
      </c>
      <c r="D8" s="16">
        <f t="shared" si="0"/>
        <v>7.419992586185592</v>
      </c>
      <c r="E8" s="15"/>
      <c r="F8" s="15"/>
      <c r="G8" s="15"/>
      <c r="H8" s="15">
        <v>2662</v>
      </c>
      <c r="I8" s="15">
        <v>899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246</v>
      </c>
      <c r="B9" s="15">
        <v>1353</v>
      </c>
      <c r="C9" s="15">
        <v>145</v>
      </c>
      <c r="D9" s="16">
        <f t="shared" si="0"/>
        <v>10.716925351071692</v>
      </c>
      <c r="E9" s="15"/>
      <c r="F9" s="15"/>
      <c r="G9" s="15"/>
      <c r="H9" s="15">
        <v>110</v>
      </c>
      <c r="I9" s="15">
        <v>32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248</v>
      </c>
      <c r="B10" s="11">
        <v>48558</v>
      </c>
      <c r="C10" s="11">
        <v>3603</v>
      </c>
      <c r="D10" s="12">
        <f t="shared" si="0"/>
        <v>7.419992586185592</v>
      </c>
      <c r="E10" s="11"/>
      <c r="F10" s="11"/>
      <c r="G10" s="11"/>
      <c r="H10" s="11">
        <v>2662</v>
      </c>
      <c r="I10" s="11">
        <v>899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333</v>
      </c>
      <c r="B11" s="11">
        <v>2561</v>
      </c>
      <c r="C11" s="11">
        <v>275</v>
      </c>
      <c r="D11" s="12">
        <f t="shared" si="0"/>
        <v>10.73799297149551</v>
      </c>
      <c r="E11" s="11"/>
      <c r="F11" s="11"/>
      <c r="G11" s="11"/>
      <c r="H11" s="11">
        <v>174</v>
      </c>
      <c r="I11" s="11">
        <v>99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334</v>
      </c>
      <c r="B12" s="11">
        <v>39438</v>
      </c>
      <c r="C12" s="11">
        <v>3267</v>
      </c>
      <c r="D12" s="12">
        <f t="shared" si="0"/>
        <v>8.283888635326335</v>
      </c>
      <c r="E12" s="11"/>
      <c r="F12" s="11"/>
      <c r="G12" s="11"/>
      <c r="H12" s="11">
        <v>2400</v>
      </c>
      <c r="I12" s="11">
        <v>827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71</v>
      </c>
      <c r="B13" s="23">
        <v>8725</v>
      </c>
      <c r="C13" s="23">
        <v>335</v>
      </c>
      <c r="D13" s="24">
        <f t="shared" si="0"/>
        <v>3.839541547277937</v>
      </c>
      <c r="E13" s="23"/>
      <c r="F13" s="23"/>
      <c r="G13" s="23"/>
      <c r="H13" s="23">
        <v>244</v>
      </c>
      <c r="I13" s="23">
        <v>89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R82"/>
  <sheetViews>
    <sheetView tabSelected="1" workbookViewId="0" topLeftCell="A55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254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255</v>
      </c>
      <c r="I3" s="6" t="s">
        <v>256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257</v>
      </c>
      <c r="B4" s="11">
        <v>785</v>
      </c>
      <c r="C4" s="11">
        <v>195</v>
      </c>
      <c r="D4" s="12">
        <f aca="true" t="shared" si="0" ref="D4:D35">IF(B4=0,"n/a",C4/B4*100)</f>
        <v>24.840764331210192</v>
      </c>
      <c r="E4" s="11"/>
      <c r="F4" s="11"/>
      <c r="G4" s="11"/>
      <c r="H4" s="11">
        <v>159</v>
      </c>
      <c r="I4" s="11">
        <v>36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258</v>
      </c>
      <c r="B5" s="11">
        <v>785</v>
      </c>
      <c r="C5" s="11">
        <v>55</v>
      </c>
      <c r="D5" s="12">
        <f t="shared" si="0"/>
        <v>7.006369426751593</v>
      </c>
      <c r="E5" s="11"/>
      <c r="F5" s="11"/>
      <c r="G5" s="11"/>
      <c r="H5" s="11">
        <v>35</v>
      </c>
      <c r="I5" s="11">
        <v>16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259</v>
      </c>
      <c r="B6" s="11">
        <v>604</v>
      </c>
      <c r="C6" s="11">
        <v>45</v>
      </c>
      <c r="D6" s="12">
        <f t="shared" si="0"/>
        <v>7.450331125827815</v>
      </c>
      <c r="E6" s="11"/>
      <c r="F6" s="11"/>
      <c r="G6" s="11"/>
      <c r="H6" s="11">
        <v>42</v>
      </c>
      <c r="I6" s="11">
        <v>3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260</v>
      </c>
      <c r="B7" s="15">
        <v>604</v>
      </c>
      <c r="C7" s="15">
        <v>25</v>
      </c>
      <c r="D7" s="16">
        <f t="shared" si="0"/>
        <v>4.13907284768212</v>
      </c>
      <c r="E7" s="15"/>
      <c r="F7" s="15"/>
      <c r="G7" s="15"/>
      <c r="H7" s="15">
        <v>18</v>
      </c>
      <c r="I7" s="15">
        <v>6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261</v>
      </c>
      <c r="B8" s="15">
        <v>1142</v>
      </c>
      <c r="C8" s="15">
        <v>221</v>
      </c>
      <c r="D8" s="16">
        <f t="shared" si="0"/>
        <v>19.352014010507883</v>
      </c>
      <c r="E8" s="15"/>
      <c r="F8" s="15"/>
      <c r="G8" s="15"/>
      <c r="H8" s="15">
        <v>149</v>
      </c>
      <c r="I8" s="15">
        <v>71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262</v>
      </c>
      <c r="B9" s="15">
        <v>1142</v>
      </c>
      <c r="C9" s="15">
        <v>53</v>
      </c>
      <c r="D9" s="16">
        <f t="shared" si="0"/>
        <v>4.640980735551663</v>
      </c>
      <c r="E9" s="15"/>
      <c r="F9" s="15"/>
      <c r="G9" s="15"/>
      <c r="H9" s="15">
        <v>32</v>
      </c>
      <c r="I9" s="15">
        <v>21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263</v>
      </c>
      <c r="B10" s="11">
        <v>1623</v>
      </c>
      <c r="C10" s="11">
        <v>183</v>
      </c>
      <c r="D10" s="12">
        <f t="shared" si="0"/>
        <v>11.275415896487985</v>
      </c>
      <c r="E10" s="11"/>
      <c r="F10" s="11"/>
      <c r="G10" s="11"/>
      <c r="H10" s="11">
        <v>139</v>
      </c>
      <c r="I10" s="11">
        <v>43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264</v>
      </c>
      <c r="B11" s="11">
        <v>1623</v>
      </c>
      <c r="C11" s="11">
        <v>81</v>
      </c>
      <c r="D11" s="12">
        <f t="shared" si="0"/>
        <v>4.990757855822551</v>
      </c>
      <c r="E11" s="11"/>
      <c r="F11" s="11"/>
      <c r="G11" s="11"/>
      <c r="H11" s="11">
        <v>60</v>
      </c>
      <c r="I11" s="11">
        <v>20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265</v>
      </c>
      <c r="B12" s="11">
        <v>1353</v>
      </c>
      <c r="C12" s="11">
        <v>422</v>
      </c>
      <c r="D12" s="12">
        <f t="shared" si="0"/>
        <v>31.189948263118993</v>
      </c>
      <c r="E12" s="11"/>
      <c r="F12" s="11"/>
      <c r="G12" s="11"/>
      <c r="H12" s="11">
        <v>309</v>
      </c>
      <c r="I12" s="11">
        <v>111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266</v>
      </c>
      <c r="B13" s="15">
        <v>1353</v>
      </c>
      <c r="C13" s="15">
        <v>145</v>
      </c>
      <c r="D13" s="16">
        <f t="shared" si="0"/>
        <v>10.716925351071692</v>
      </c>
      <c r="E13" s="15"/>
      <c r="F13" s="15"/>
      <c r="G13" s="15"/>
      <c r="H13" s="15">
        <v>110</v>
      </c>
      <c r="I13" s="15">
        <v>32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267</v>
      </c>
      <c r="B14" s="15">
        <v>1565</v>
      </c>
      <c r="C14" s="15">
        <v>279</v>
      </c>
      <c r="D14" s="16">
        <f t="shared" si="0"/>
        <v>17.82747603833866</v>
      </c>
      <c r="E14" s="15"/>
      <c r="F14" s="15"/>
      <c r="G14" s="15"/>
      <c r="H14" s="15">
        <v>187</v>
      </c>
      <c r="I14" s="15">
        <v>91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268</v>
      </c>
      <c r="B15" s="15">
        <v>1565</v>
      </c>
      <c r="C15" s="15">
        <v>118</v>
      </c>
      <c r="D15" s="16">
        <f t="shared" si="0"/>
        <v>7.539936102236422</v>
      </c>
      <c r="E15" s="15"/>
      <c r="F15" s="15"/>
      <c r="G15" s="15"/>
      <c r="H15" s="15">
        <v>83</v>
      </c>
      <c r="I15" s="15">
        <v>34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269</v>
      </c>
      <c r="B16" s="11">
        <v>1497</v>
      </c>
      <c r="C16" s="11">
        <v>381</v>
      </c>
      <c r="D16" s="12">
        <f t="shared" si="0"/>
        <v>25.450901803607213</v>
      </c>
      <c r="E16" s="11"/>
      <c r="F16" s="11"/>
      <c r="G16" s="11"/>
      <c r="H16" s="11">
        <v>274</v>
      </c>
      <c r="I16" s="11">
        <v>106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270</v>
      </c>
      <c r="B17" s="11">
        <v>1497</v>
      </c>
      <c r="C17" s="11">
        <v>116</v>
      </c>
      <c r="D17" s="12">
        <f t="shared" si="0"/>
        <v>7.748830995323981</v>
      </c>
      <c r="E17" s="11"/>
      <c r="F17" s="11"/>
      <c r="G17" s="11"/>
      <c r="H17" s="11">
        <v>74</v>
      </c>
      <c r="I17" s="11">
        <v>39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271</v>
      </c>
      <c r="B18" s="11">
        <v>1584</v>
      </c>
      <c r="C18" s="11">
        <v>422</v>
      </c>
      <c r="D18" s="12">
        <f t="shared" si="0"/>
        <v>26.641414141414145</v>
      </c>
      <c r="E18" s="11"/>
      <c r="F18" s="11"/>
      <c r="G18" s="11"/>
      <c r="H18" s="11">
        <v>294</v>
      </c>
      <c r="I18" s="11">
        <v>127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272</v>
      </c>
      <c r="B19" s="15">
        <v>1584</v>
      </c>
      <c r="C19" s="15">
        <v>141</v>
      </c>
      <c r="D19" s="16">
        <f t="shared" si="0"/>
        <v>8.901515151515152</v>
      </c>
      <c r="E19" s="15"/>
      <c r="F19" s="15"/>
      <c r="G19" s="15"/>
      <c r="H19" s="15">
        <v>99</v>
      </c>
      <c r="I19" s="15">
        <v>42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273</v>
      </c>
      <c r="B20" s="15">
        <v>933</v>
      </c>
      <c r="C20" s="15">
        <v>236</v>
      </c>
      <c r="D20" s="16">
        <f t="shared" si="0"/>
        <v>25.29474812433012</v>
      </c>
      <c r="E20" s="15"/>
      <c r="F20" s="15"/>
      <c r="G20" s="15"/>
      <c r="H20" s="15">
        <v>156</v>
      </c>
      <c r="I20" s="15">
        <v>75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274</v>
      </c>
      <c r="B21" s="15">
        <v>933</v>
      </c>
      <c r="C21" s="15">
        <v>86</v>
      </c>
      <c r="D21" s="16">
        <f t="shared" si="0"/>
        <v>9.217577706323688</v>
      </c>
      <c r="E21" s="15"/>
      <c r="F21" s="15"/>
      <c r="G21" s="15"/>
      <c r="H21" s="15">
        <v>62</v>
      </c>
      <c r="I21" s="15">
        <v>23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275</v>
      </c>
      <c r="B22" s="11">
        <v>776</v>
      </c>
      <c r="C22" s="11">
        <v>238</v>
      </c>
      <c r="D22" s="12">
        <f t="shared" si="0"/>
        <v>30.670103092783506</v>
      </c>
      <c r="E22" s="11"/>
      <c r="F22" s="11"/>
      <c r="G22" s="11"/>
      <c r="H22" s="11">
        <v>161</v>
      </c>
      <c r="I22" s="11">
        <v>76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276</v>
      </c>
      <c r="B23" s="11">
        <v>776</v>
      </c>
      <c r="C23" s="11">
        <v>36</v>
      </c>
      <c r="D23" s="12">
        <f t="shared" si="0"/>
        <v>4.639175257731959</v>
      </c>
      <c r="E23" s="11"/>
      <c r="F23" s="11"/>
      <c r="G23" s="11"/>
      <c r="H23" s="11">
        <v>21</v>
      </c>
      <c r="I23" s="11">
        <v>14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277</v>
      </c>
      <c r="B24" s="11">
        <v>1311</v>
      </c>
      <c r="C24" s="11">
        <v>456</v>
      </c>
      <c r="D24" s="12">
        <f t="shared" si="0"/>
        <v>34.78260869565217</v>
      </c>
      <c r="E24" s="11"/>
      <c r="F24" s="11"/>
      <c r="G24" s="11"/>
      <c r="H24" s="11">
        <v>369</v>
      </c>
      <c r="I24" s="11">
        <v>83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278</v>
      </c>
      <c r="B25" s="15">
        <v>1311</v>
      </c>
      <c r="C25" s="15">
        <v>141</v>
      </c>
      <c r="D25" s="16">
        <f t="shared" si="0"/>
        <v>10.755148741418765</v>
      </c>
      <c r="E25" s="15"/>
      <c r="F25" s="15"/>
      <c r="G25" s="15"/>
      <c r="H25" s="15">
        <v>110</v>
      </c>
      <c r="I25" s="15">
        <v>31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279</v>
      </c>
      <c r="B26" s="15">
        <v>1354</v>
      </c>
      <c r="C26" s="15">
        <v>344</v>
      </c>
      <c r="D26" s="16">
        <f t="shared" si="0"/>
        <v>25.406203840472674</v>
      </c>
      <c r="E26" s="15"/>
      <c r="F26" s="15"/>
      <c r="G26" s="15"/>
      <c r="H26" s="15">
        <v>269</v>
      </c>
      <c r="I26" s="15">
        <v>72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280</v>
      </c>
      <c r="B27" s="15">
        <v>1354</v>
      </c>
      <c r="C27" s="15">
        <v>104</v>
      </c>
      <c r="D27" s="16">
        <f t="shared" si="0"/>
        <v>7.680945347119645</v>
      </c>
      <c r="E27" s="15"/>
      <c r="F27" s="15"/>
      <c r="G27" s="15"/>
      <c r="H27" s="15">
        <v>79</v>
      </c>
      <c r="I27" s="15">
        <v>24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281</v>
      </c>
      <c r="B28" s="11">
        <v>1500</v>
      </c>
      <c r="C28" s="11">
        <v>356</v>
      </c>
      <c r="D28" s="12">
        <f t="shared" si="0"/>
        <v>23.733333333333334</v>
      </c>
      <c r="E28" s="11"/>
      <c r="F28" s="11"/>
      <c r="G28" s="11"/>
      <c r="H28" s="11">
        <v>279</v>
      </c>
      <c r="I28" s="11">
        <v>75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282</v>
      </c>
      <c r="B29" s="11">
        <v>1500</v>
      </c>
      <c r="C29" s="11">
        <v>119</v>
      </c>
      <c r="D29" s="12">
        <f t="shared" si="0"/>
        <v>7.933333333333334</v>
      </c>
      <c r="E29" s="11"/>
      <c r="F29" s="11"/>
      <c r="G29" s="11"/>
      <c r="H29" s="11">
        <v>88</v>
      </c>
      <c r="I29" s="11">
        <v>31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283</v>
      </c>
      <c r="B30" s="11">
        <v>878</v>
      </c>
      <c r="C30" s="11">
        <v>202</v>
      </c>
      <c r="D30" s="12">
        <f t="shared" si="0"/>
        <v>23.006833712984054</v>
      </c>
      <c r="E30" s="11"/>
      <c r="F30" s="11"/>
      <c r="G30" s="11"/>
      <c r="H30" s="11">
        <v>169</v>
      </c>
      <c r="I30" s="11">
        <v>30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284</v>
      </c>
      <c r="B31" s="15">
        <v>878</v>
      </c>
      <c r="C31" s="15">
        <v>33</v>
      </c>
      <c r="D31" s="16">
        <f t="shared" si="0"/>
        <v>3.758542141230068</v>
      </c>
      <c r="E31" s="15"/>
      <c r="F31" s="15"/>
      <c r="G31" s="15"/>
      <c r="H31" s="15">
        <v>31</v>
      </c>
      <c r="I31" s="15">
        <v>2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285</v>
      </c>
      <c r="B32" s="15">
        <v>1573</v>
      </c>
      <c r="C32" s="15">
        <v>226</v>
      </c>
      <c r="D32" s="16">
        <f t="shared" si="0"/>
        <v>14.367450731087095</v>
      </c>
      <c r="E32" s="15"/>
      <c r="F32" s="15"/>
      <c r="G32" s="15"/>
      <c r="H32" s="15">
        <v>176</v>
      </c>
      <c r="I32" s="15">
        <v>42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286</v>
      </c>
      <c r="B33" s="15">
        <v>1573</v>
      </c>
      <c r="C33" s="15">
        <v>94</v>
      </c>
      <c r="D33" s="16">
        <f t="shared" si="0"/>
        <v>5.975842339478703</v>
      </c>
      <c r="E33" s="15"/>
      <c r="F33" s="15"/>
      <c r="G33" s="15"/>
      <c r="H33" s="15">
        <v>70</v>
      </c>
      <c r="I33" s="15">
        <v>24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287</v>
      </c>
      <c r="B34" s="11">
        <v>1383</v>
      </c>
      <c r="C34" s="11">
        <v>180</v>
      </c>
      <c r="D34" s="12">
        <f t="shared" si="0"/>
        <v>13.015184381778742</v>
      </c>
      <c r="E34" s="11"/>
      <c r="F34" s="11"/>
      <c r="G34" s="11"/>
      <c r="H34" s="11">
        <v>139</v>
      </c>
      <c r="I34" s="11">
        <v>40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288</v>
      </c>
      <c r="B35" s="11">
        <v>1383</v>
      </c>
      <c r="C35" s="11">
        <v>65</v>
      </c>
      <c r="D35" s="12">
        <f t="shared" si="0"/>
        <v>4.6999276934201015</v>
      </c>
      <c r="E35" s="11"/>
      <c r="F35" s="11"/>
      <c r="G35" s="11"/>
      <c r="H35" s="11">
        <v>53</v>
      </c>
      <c r="I35" s="11">
        <v>11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289</v>
      </c>
      <c r="B36" s="11">
        <v>1419</v>
      </c>
      <c r="C36" s="11">
        <v>318</v>
      </c>
      <c r="D36" s="12">
        <f aca="true" t="shared" si="1" ref="D36:D67">IF(B36=0,"n/a",C36/B36*100)</f>
        <v>22.41014799154334</v>
      </c>
      <c r="E36" s="11"/>
      <c r="F36" s="11"/>
      <c r="G36" s="11"/>
      <c r="H36" s="11">
        <v>254</v>
      </c>
      <c r="I36" s="11">
        <v>61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290</v>
      </c>
      <c r="B37" s="15">
        <v>1419</v>
      </c>
      <c r="C37" s="15">
        <v>132</v>
      </c>
      <c r="D37" s="16">
        <f t="shared" si="1"/>
        <v>9.30232558139535</v>
      </c>
      <c r="E37" s="15"/>
      <c r="F37" s="15"/>
      <c r="G37" s="15"/>
      <c r="H37" s="15">
        <v>115</v>
      </c>
      <c r="I37" s="15">
        <v>17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291</v>
      </c>
      <c r="B38" s="15">
        <v>1340</v>
      </c>
      <c r="C38" s="15">
        <v>378</v>
      </c>
      <c r="D38" s="16">
        <f t="shared" si="1"/>
        <v>28.2089552238806</v>
      </c>
      <c r="E38" s="15"/>
      <c r="F38" s="15"/>
      <c r="G38" s="15"/>
      <c r="H38" s="15">
        <v>311</v>
      </c>
      <c r="I38" s="15">
        <v>67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292</v>
      </c>
      <c r="B39" s="15">
        <v>1340</v>
      </c>
      <c r="C39" s="15">
        <v>174</v>
      </c>
      <c r="D39" s="16">
        <f t="shared" si="1"/>
        <v>12.985074626865673</v>
      </c>
      <c r="E39" s="15"/>
      <c r="F39" s="15"/>
      <c r="G39" s="15"/>
      <c r="H39" s="15">
        <v>142</v>
      </c>
      <c r="I39" s="15">
        <v>30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293</v>
      </c>
      <c r="B40" s="11">
        <v>1432</v>
      </c>
      <c r="C40" s="11">
        <v>419</v>
      </c>
      <c r="D40" s="12">
        <f t="shared" si="1"/>
        <v>29.25977653631285</v>
      </c>
      <c r="E40" s="11"/>
      <c r="F40" s="11"/>
      <c r="G40" s="11"/>
      <c r="H40" s="11">
        <v>326</v>
      </c>
      <c r="I40" s="11">
        <v>91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294</v>
      </c>
      <c r="B41" s="11">
        <v>1432</v>
      </c>
      <c r="C41" s="11">
        <v>161</v>
      </c>
      <c r="D41" s="12">
        <f t="shared" si="1"/>
        <v>11.243016759776536</v>
      </c>
      <c r="E41" s="11"/>
      <c r="F41" s="11"/>
      <c r="G41" s="11"/>
      <c r="H41" s="11">
        <v>114</v>
      </c>
      <c r="I41" s="11">
        <v>46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295</v>
      </c>
      <c r="B42" s="11">
        <v>1305</v>
      </c>
      <c r="C42" s="11">
        <v>338</v>
      </c>
      <c r="D42" s="12">
        <f t="shared" si="1"/>
        <v>25.90038314176245</v>
      </c>
      <c r="E42" s="11"/>
      <c r="F42" s="11"/>
      <c r="G42" s="11"/>
      <c r="H42" s="11">
        <v>280</v>
      </c>
      <c r="I42" s="11">
        <v>56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296</v>
      </c>
      <c r="B43" s="15">
        <v>1305</v>
      </c>
      <c r="C43" s="15">
        <v>171</v>
      </c>
      <c r="D43" s="16">
        <f t="shared" si="1"/>
        <v>13.10344827586207</v>
      </c>
      <c r="E43" s="15"/>
      <c r="F43" s="15"/>
      <c r="G43" s="15"/>
      <c r="H43" s="15">
        <v>129</v>
      </c>
      <c r="I43" s="15">
        <v>40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297</v>
      </c>
      <c r="B44" s="15">
        <v>1704</v>
      </c>
      <c r="C44" s="15">
        <v>521</v>
      </c>
      <c r="D44" s="16">
        <f t="shared" si="1"/>
        <v>30.57511737089202</v>
      </c>
      <c r="E44" s="15"/>
      <c r="F44" s="15"/>
      <c r="G44" s="15"/>
      <c r="H44" s="15">
        <v>390</v>
      </c>
      <c r="I44" s="15">
        <v>125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298</v>
      </c>
      <c r="B45" s="15">
        <v>1704</v>
      </c>
      <c r="C45" s="15">
        <v>199</v>
      </c>
      <c r="D45" s="16">
        <f t="shared" si="1"/>
        <v>11.678403755868546</v>
      </c>
      <c r="E45" s="15"/>
      <c r="F45" s="15"/>
      <c r="G45" s="15"/>
      <c r="H45" s="15">
        <v>157</v>
      </c>
      <c r="I45" s="15">
        <v>38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299</v>
      </c>
      <c r="B46" s="11">
        <v>1529</v>
      </c>
      <c r="C46" s="11">
        <v>317</v>
      </c>
      <c r="D46" s="12">
        <f t="shared" si="1"/>
        <v>20.732504905166778</v>
      </c>
      <c r="E46" s="11"/>
      <c r="F46" s="11"/>
      <c r="G46" s="11"/>
      <c r="H46" s="11">
        <v>216</v>
      </c>
      <c r="I46" s="11">
        <v>99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300</v>
      </c>
      <c r="B47" s="11">
        <v>1529</v>
      </c>
      <c r="C47" s="11">
        <v>121</v>
      </c>
      <c r="D47" s="12">
        <f t="shared" si="1"/>
        <v>7.913669064748201</v>
      </c>
      <c r="E47" s="11"/>
      <c r="F47" s="11"/>
      <c r="G47" s="11"/>
      <c r="H47" s="11">
        <v>82</v>
      </c>
      <c r="I47" s="11">
        <v>34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301</v>
      </c>
      <c r="B48" s="11">
        <v>1526</v>
      </c>
      <c r="C48" s="11">
        <v>352</v>
      </c>
      <c r="D48" s="12">
        <f t="shared" si="1"/>
        <v>23.06684141546527</v>
      </c>
      <c r="E48" s="11"/>
      <c r="F48" s="11"/>
      <c r="G48" s="11"/>
      <c r="H48" s="11">
        <v>272</v>
      </c>
      <c r="I48" s="11">
        <v>76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302</v>
      </c>
      <c r="B49" s="15">
        <v>1526</v>
      </c>
      <c r="C49" s="15">
        <v>80</v>
      </c>
      <c r="D49" s="16">
        <f t="shared" si="1"/>
        <v>5.242463958060288</v>
      </c>
      <c r="E49" s="15"/>
      <c r="F49" s="15"/>
      <c r="G49" s="15"/>
      <c r="H49" s="15">
        <v>57</v>
      </c>
      <c r="I49" s="15">
        <v>22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14.25">
      <c r="A50" s="14" t="s">
        <v>303</v>
      </c>
      <c r="B50" s="15">
        <v>847</v>
      </c>
      <c r="C50" s="15">
        <v>219</v>
      </c>
      <c r="D50" s="16">
        <f t="shared" si="1"/>
        <v>25.85596221959858</v>
      </c>
      <c r="E50" s="15"/>
      <c r="F50" s="15"/>
      <c r="G50" s="15"/>
      <c r="H50" s="15">
        <v>161</v>
      </c>
      <c r="I50" s="15">
        <v>58</v>
      </c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14.25">
      <c r="A51" s="14" t="s">
        <v>304</v>
      </c>
      <c r="B51" s="15">
        <v>847</v>
      </c>
      <c r="C51" s="15">
        <v>62</v>
      </c>
      <c r="D51" s="16">
        <f t="shared" si="1"/>
        <v>7.319952774498228</v>
      </c>
      <c r="E51" s="15"/>
      <c r="F51" s="15"/>
      <c r="G51" s="15"/>
      <c r="H51" s="15">
        <v>47</v>
      </c>
      <c r="I51" s="15">
        <v>14</v>
      </c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14.25">
      <c r="A52" s="10" t="s">
        <v>305</v>
      </c>
      <c r="B52" s="11">
        <v>1563</v>
      </c>
      <c r="C52" s="11">
        <v>522</v>
      </c>
      <c r="D52" s="12">
        <f t="shared" si="1"/>
        <v>33.397312859884835</v>
      </c>
      <c r="E52" s="11"/>
      <c r="F52" s="11"/>
      <c r="G52" s="11"/>
      <c r="H52" s="11">
        <v>373</v>
      </c>
      <c r="I52" s="11">
        <v>148</v>
      </c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4.25">
      <c r="A53" s="10" t="s">
        <v>306</v>
      </c>
      <c r="B53" s="11">
        <v>1563</v>
      </c>
      <c r="C53" s="11">
        <v>124</v>
      </c>
      <c r="D53" s="12">
        <f t="shared" si="1"/>
        <v>7.933461292386436</v>
      </c>
      <c r="E53" s="11"/>
      <c r="F53" s="11"/>
      <c r="G53" s="11"/>
      <c r="H53" s="11">
        <v>82</v>
      </c>
      <c r="I53" s="11">
        <v>40</v>
      </c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4.25">
      <c r="A54" s="10" t="s">
        <v>307</v>
      </c>
      <c r="B54" s="11">
        <v>1384</v>
      </c>
      <c r="C54" s="11">
        <v>326</v>
      </c>
      <c r="D54" s="12">
        <f t="shared" si="1"/>
        <v>23.55491329479769</v>
      </c>
      <c r="E54" s="11"/>
      <c r="F54" s="11"/>
      <c r="G54" s="11"/>
      <c r="H54" s="11">
        <v>234</v>
      </c>
      <c r="I54" s="11">
        <v>92</v>
      </c>
      <c r="J54" s="11"/>
      <c r="K54" s="11"/>
      <c r="L54" s="11"/>
      <c r="M54" s="11"/>
      <c r="N54" s="11"/>
      <c r="O54" s="11"/>
      <c r="P54" s="11"/>
      <c r="Q54" s="11"/>
      <c r="R54" s="13"/>
    </row>
    <row r="55" spans="1:18" ht="14.25">
      <c r="A55" s="14" t="s">
        <v>308</v>
      </c>
      <c r="B55" s="15">
        <v>1384</v>
      </c>
      <c r="C55" s="15">
        <v>89</v>
      </c>
      <c r="D55" s="16">
        <f t="shared" si="1"/>
        <v>6.430635838150289</v>
      </c>
      <c r="E55" s="15"/>
      <c r="F55" s="15"/>
      <c r="G55" s="15"/>
      <c r="H55" s="15">
        <v>68</v>
      </c>
      <c r="I55" s="15">
        <v>21</v>
      </c>
      <c r="J55" s="15"/>
      <c r="K55" s="15"/>
      <c r="L55" s="15"/>
      <c r="M55" s="15"/>
      <c r="N55" s="15"/>
      <c r="O55" s="15"/>
      <c r="P55" s="15"/>
      <c r="Q55" s="15"/>
      <c r="R55" s="17"/>
    </row>
    <row r="56" spans="1:18" ht="14.25">
      <c r="A56" s="14" t="s">
        <v>309</v>
      </c>
      <c r="B56" s="15">
        <v>801</v>
      </c>
      <c r="C56" s="15">
        <v>268</v>
      </c>
      <c r="D56" s="16">
        <f t="shared" si="1"/>
        <v>33.458177278402</v>
      </c>
      <c r="E56" s="15"/>
      <c r="F56" s="15"/>
      <c r="G56" s="15"/>
      <c r="H56" s="15">
        <v>209</v>
      </c>
      <c r="I56" s="15">
        <v>58</v>
      </c>
      <c r="J56" s="15"/>
      <c r="K56" s="15"/>
      <c r="L56" s="15"/>
      <c r="M56" s="15"/>
      <c r="N56" s="15"/>
      <c r="O56" s="15"/>
      <c r="P56" s="15"/>
      <c r="Q56" s="15"/>
      <c r="R56" s="17"/>
    </row>
    <row r="57" spans="1:18" ht="14.25">
      <c r="A57" s="14" t="s">
        <v>310</v>
      </c>
      <c r="B57" s="15">
        <v>801</v>
      </c>
      <c r="C57" s="15">
        <v>83</v>
      </c>
      <c r="D57" s="16">
        <f t="shared" si="1"/>
        <v>10.362047440699126</v>
      </c>
      <c r="E57" s="15"/>
      <c r="F57" s="15"/>
      <c r="G57" s="15"/>
      <c r="H57" s="15">
        <v>66</v>
      </c>
      <c r="I57" s="15">
        <v>16</v>
      </c>
      <c r="J57" s="15"/>
      <c r="K57" s="15"/>
      <c r="L57" s="15"/>
      <c r="M57" s="15"/>
      <c r="N57" s="15"/>
      <c r="O57" s="15"/>
      <c r="P57" s="15"/>
      <c r="Q57" s="15"/>
      <c r="R57" s="17"/>
    </row>
    <row r="58" spans="1:18" ht="14.25">
      <c r="A58" s="10" t="s">
        <v>311</v>
      </c>
      <c r="B58" s="11">
        <v>1464</v>
      </c>
      <c r="C58" s="11">
        <v>358</v>
      </c>
      <c r="D58" s="12">
        <f t="shared" si="1"/>
        <v>24.453551912568305</v>
      </c>
      <c r="E58" s="11"/>
      <c r="F58" s="11"/>
      <c r="G58" s="11"/>
      <c r="H58" s="11">
        <v>213</v>
      </c>
      <c r="I58" s="11">
        <v>141</v>
      </c>
      <c r="J58" s="11"/>
      <c r="K58" s="11"/>
      <c r="L58" s="11"/>
      <c r="M58" s="11"/>
      <c r="N58" s="11"/>
      <c r="O58" s="11"/>
      <c r="P58" s="11"/>
      <c r="Q58" s="11"/>
      <c r="R58" s="13"/>
    </row>
    <row r="59" spans="1:18" ht="14.25">
      <c r="A59" s="10" t="s">
        <v>312</v>
      </c>
      <c r="B59" s="11">
        <v>1464</v>
      </c>
      <c r="C59" s="11">
        <v>141</v>
      </c>
      <c r="D59" s="12">
        <f t="shared" si="1"/>
        <v>9.631147540983607</v>
      </c>
      <c r="E59" s="11"/>
      <c r="F59" s="11"/>
      <c r="G59" s="11"/>
      <c r="H59" s="11">
        <v>103</v>
      </c>
      <c r="I59" s="11">
        <v>36</v>
      </c>
      <c r="J59" s="11"/>
      <c r="K59" s="11"/>
      <c r="L59" s="11"/>
      <c r="M59" s="11"/>
      <c r="N59" s="11"/>
      <c r="O59" s="11"/>
      <c r="P59" s="11"/>
      <c r="Q59" s="11"/>
      <c r="R59" s="13"/>
    </row>
    <row r="60" spans="1:18" ht="14.25">
      <c r="A60" s="10" t="s">
        <v>313</v>
      </c>
      <c r="B60" s="11">
        <v>1223</v>
      </c>
      <c r="C60" s="11">
        <v>362</v>
      </c>
      <c r="D60" s="12">
        <f t="shared" si="1"/>
        <v>29.599345870809486</v>
      </c>
      <c r="E60" s="11"/>
      <c r="F60" s="11"/>
      <c r="G60" s="11"/>
      <c r="H60" s="11">
        <v>263</v>
      </c>
      <c r="I60" s="11">
        <v>98</v>
      </c>
      <c r="J60" s="11"/>
      <c r="K60" s="11"/>
      <c r="L60" s="11"/>
      <c r="M60" s="11"/>
      <c r="N60" s="11"/>
      <c r="O60" s="11"/>
      <c r="P60" s="11"/>
      <c r="Q60" s="11"/>
      <c r="R60" s="13"/>
    </row>
    <row r="61" spans="1:18" ht="14.25">
      <c r="A61" s="14" t="s">
        <v>314</v>
      </c>
      <c r="B61" s="15">
        <v>1223</v>
      </c>
      <c r="C61" s="15">
        <v>115</v>
      </c>
      <c r="D61" s="16">
        <f t="shared" si="1"/>
        <v>9.403107113654947</v>
      </c>
      <c r="E61" s="15"/>
      <c r="F61" s="15"/>
      <c r="G61" s="15"/>
      <c r="H61" s="15">
        <v>91</v>
      </c>
      <c r="I61" s="15">
        <v>23</v>
      </c>
      <c r="J61" s="15"/>
      <c r="K61" s="15"/>
      <c r="L61" s="15"/>
      <c r="M61" s="15"/>
      <c r="N61" s="15"/>
      <c r="O61" s="15"/>
      <c r="P61" s="15"/>
      <c r="Q61" s="15"/>
      <c r="R61" s="17"/>
    </row>
    <row r="62" spans="1:18" ht="14.25">
      <c r="A62" s="14" t="s">
        <v>315</v>
      </c>
      <c r="B62" s="15">
        <v>957</v>
      </c>
      <c r="C62" s="15">
        <v>224</v>
      </c>
      <c r="D62" s="16">
        <f t="shared" si="1"/>
        <v>23.406478578892372</v>
      </c>
      <c r="E62" s="15"/>
      <c r="F62" s="15"/>
      <c r="G62" s="15"/>
      <c r="H62" s="15">
        <v>167</v>
      </c>
      <c r="I62" s="15">
        <v>57</v>
      </c>
      <c r="J62" s="15"/>
      <c r="K62" s="15"/>
      <c r="L62" s="15"/>
      <c r="M62" s="15"/>
      <c r="N62" s="15"/>
      <c r="O62" s="15"/>
      <c r="P62" s="15"/>
      <c r="Q62" s="15"/>
      <c r="R62" s="17"/>
    </row>
    <row r="63" spans="1:18" ht="14.25">
      <c r="A63" s="14" t="s">
        <v>316</v>
      </c>
      <c r="B63" s="15">
        <v>957</v>
      </c>
      <c r="C63" s="15">
        <v>66</v>
      </c>
      <c r="D63" s="16">
        <f t="shared" si="1"/>
        <v>6.896551724137931</v>
      </c>
      <c r="E63" s="15"/>
      <c r="F63" s="15"/>
      <c r="G63" s="15"/>
      <c r="H63" s="15">
        <v>44</v>
      </c>
      <c r="I63" s="15">
        <v>22</v>
      </c>
      <c r="J63" s="15"/>
      <c r="K63" s="15"/>
      <c r="L63" s="15"/>
      <c r="M63" s="15"/>
      <c r="N63" s="15"/>
      <c r="O63" s="15"/>
      <c r="P63" s="15"/>
      <c r="Q63" s="15"/>
      <c r="R63" s="17"/>
    </row>
    <row r="64" spans="1:18" ht="14.25">
      <c r="A64" s="10" t="s">
        <v>317</v>
      </c>
      <c r="B64" s="11">
        <v>1083</v>
      </c>
      <c r="C64" s="11">
        <v>134</v>
      </c>
      <c r="D64" s="12">
        <f t="shared" si="1"/>
        <v>12.3730378578024</v>
      </c>
      <c r="E64" s="11"/>
      <c r="F64" s="11"/>
      <c r="G64" s="11"/>
      <c r="H64" s="11">
        <v>97</v>
      </c>
      <c r="I64" s="11">
        <v>35</v>
      </c>
      <c r="J64" s="11"/>
      <c r="K64" s="11"/>
      <c r="L64" s="11"/>
      <c r="M64" s="11"/>
      <c r="N64" s="11"/>
      <c r="O64" s="11"/>
      <c r="P64" s="11"/>
      <c r="Q64" s="11"/>
      <c r="R64" s="13"/>
    </row>
    <row r="65" spans="1:18" ht="14.25">
      <c r="A65" s="10" t="s">
        <v>318</v>
      </c>
      <c r="B65" s="11">
        <v>1083</v>
      </c>
      <c r="C65" s="11">
        <v>137</v>
      </c>
      <c r="D65" s="12">
        <f t="shared" si="1"/>
        <v>12.65004616805171</v>
      </c>
      <c r="E65" s="11"/>
      <c r="F65" s="11"/>
      <c r="G65" s="11"/>
      <c r="H65" s="11">
        <v>78</v>
      </c>
      <c r="I65" s="11">
        <v>58</v>
      </c>
      <c r="J65" s="11"/>
      <c r="K65" s="11"/>
      <c r="L65" s="11"/>
      <c r="M65" s="11"/>
      <c r="N65" s="11"/>
      <c r="O65" s="11"/>
      <c r="P65" s="11"/>
      <c r="Q65" s="11"/>
      <c r="R65" s="13"/>
    </row>
    <row r="66" spans="1:18" ht="14.25">
      <c r="A66" s="10" t="s">
        <v>319</v>
      </c>
      <c r="B66" s="11">
        <v>1478</v>
      </c>
      <c r="C66" s="11">
        <v>320</v>
      </c>
      <c r="D66" s="12">
        <f t="shared" si="1"/>
        <v>21.650879566982407</v>
      </c>
      <c r="E66" s="11"/>
      <c r="F66" s="11"/>
      <c r="G66" s="11"/>
      <c r="H66" s="11">
        <v>242</v>
      </c>
      <c r="I66" s="11">
        <v>76</v>
      </c>
      <c r="J66" s="11"/>
      <c r="K66" s="11"/>
      <c r="L66" s="11"/>
      <c r="M66" s="11"/>
      <c r="N66" s="11"/>
      <c r="O66" s="11"/>
      <c r="P66" s="11"/>
      <c r="Q66" s="11"/>
      <c r="R66" s="13"/>
    </row>
    <row r="67" spans="1:18" ht="14.25">
      <c r="A67" s="14" t="s">
        <v>320</v>
      </c>
      <c r="B67" s="15">
        <v>1478</v>
      </c>
      <c r="C67" s="15">
        <v>138</v>
      </c>
      <c r="D67" s="16">
        <f t="shared" si="1"/>
        <v>9.336941813261165</v>
      </c>
      <c r="E67" s="15"/>
      <c r="F67" s="15"/>
      <c r="G67" s="15"/>
      <c r="H67" s="15">
        <v>96</v>
      </c>
      <c r="I67" s="15">
        <v>41</v>
      </c>
      <c r="J67" s="15"/>
      <c r="K67" s="15"/>
      <c r="L67" s="15"/>
      <c r="M67" s="15"/>
      <c r="N67" s="15"/>
      <c r="O67" s="15"/>
      <c r="P67" s="15"/>
      <c r="Q67" s="15"/>
      <c r="R67" s="17"/>
    </row>
    <row r="68" spans="1:18" ht="14.25">
      <c r="A68" s="14" t="s">
        <v>321</v>
      </c>
      <c r="B68" s="15">
        <v>688</v>
      </c>
      <c r="C68" s="15">
        <v>16</v>
      </c>
      <c r="D68" s="16">
        <f aca="true" t="shared" si="2" ref="D68:D82">IF(B68=0,"n/a",C68/B68*100)</f>
        <v>2.3255813953488373</v>
      </c>
      <c r="E68" s="15"/>
      <c r="F68" s="15"/>
      <c r="G68" s="15"/>
      <c r="H68" s="15">
        <v>13</v>
      </c>
      <c r="I68" s="15">
        <v>3</v>
      </c>
      <c r="J68" s="15"/>
      <c r="K68" s="15"/>
      <c r="L68" s="15"/>
      <c r="M68" s="15"/>
      <c r="N68" s="15"/>
      <c r="O68" s="15"/>
      <c r="P68" s="15"/>
      <c r="Q68" s="15"/>
      <c r="R68" s="17"/>
    </row>
    <row r="69" spans="1:18" ht="14.25">
      <c r="A69" s="14" t="s">
        <v>322</v>
      </c>
      <c r="B69" s="15">
        <v>688</v>
      </c>
      <c r="C69" s="15">
        <v>29</v>
      </c>
      <c r="D69" s="16">
        <f t="shared" si="2"/>
        <v>4.215116279069767</v>
      </c>
      <c r="E69" s="15"/>
      <c r="F69" s="15"/>
      <c r="G69" s="15"/>
      <c r="H69" s="15">
        <v>27</v>
      </c>
      <c r="I69" s="15">
        <v>2</v>
      </c>
      <c r="J69" s="15"/>
      <c r="K69" s="15"/>
      <c r="L69" s="15"/>
      <c r="M69" s="15"/>
      <c r="N69" s="15"/>
      <c r="O69" s="15"/>
      <c r="P69" s="15"/>
      <c r="Q69" s="15"/>
      <c r="R69" s="17"/>
    </row>
    <row r="70" spans="1:18" ht="14.25">
      <c r="A70" s="10" t="s">
        <v>323</v>
      </c>
      <c r="B70" s="11">
        <v>1370</v>
      </c>
      <c r="C70" s="11">
        <v>109</v>
      </c>
      <c r="D70" s="12">
        <f t="shared" si="2"/>
        <v>7.9562043795620445</v>
      </c>
      <c r="E70" s="11"/>
      <c r="F70" s="11"/>
      <c r="G70" s="11"/>
      <c r="H70" s="11">
        <v>101</v>
      </c>
      <c r="I70" s="11">
        <v>8</v>
      </c>
      <c r="J70" s="11"/>
      <c r="K70" s="11"/>
      <c r="L70" s="11"/>
      <c r="M70" s="11"/>
      <c r="N70" s="11"/>
      <c r="O70" s="11"/>
      <c r="P70" s="11"/>
      <c r="Q70" s="11"/>
      <c r="R70" s="13"/>
    </row>
    <row r="71" spans="1:18" ht="14.25">
      <c r="A71" s="10" t="s">
        <v>324</v>
      </c>
      <c r="B71" s="11">
        <v>1370</v>
      </c>
      <c r="C71" s="11">
        <v>37</v>
      </c>
      <c r="D71" s="12">
        <f t="shared" si="2"/>
        <v>2.7007299270072993</v>
      </c>
      <c r="E71" s="11"/>
      <c r="F71" s="11"/>
      <c r="G71" s="11"/>
      <c r="H71" s="11">
        <v>31</v>
      </c>
      <c r="I71" s="11">
        <v>6</v>
      </c>
      <c r="J71" s="11"/>
      <c r="K71" s="11"/>
      <c r="L71" s="11"/>
      <c r="M71" s="11"/>
      <c r="N71" s="11"/>
      <c r="O71" s="11"/>
      <c r="P71" s="11"/>
      <c r="Q71" s="11"/>
      <c r="R71" s="13"/>
    </row>
    <row r="72" spans="1:18" ht="14.25">
      <c r="A72" s="18" t="s">
        <v>325</v>
      </c>
      <c r="B72" s="19">
        <v>1152</v>
      </c>
      <c r="C72" s="19">
        <v>30</v>
      </c>
      <c r="D72" s="20">
        <f t="shared" si="2"/>
        <v>2.604166666666667</v>
      </c>
      <c r="E72" s="19"/>
      <c r="F72" s="19"/>
      <c r="G72" s="19"/>
      <c r="H72" s="19">
        <v>30</v>
      </c>
      <c r="I72" s="19">
        <v>0</v>
      </c>
      <c r="J72" s="19"/>
      <c r="K72" s="19"/>
      <c r="L72" s="19"/>
      <c r="M72" s="19"/>
      <c r="N72" s="19"/>
      <c r="O72" s="19"/>
      <c r="P72" s="19"/>
      <c r="Q72" s="19"/>
      <c r="R72" s="21"/>
    </row>
    <row r="73" spans="1:18" ht="14.25">
      <c r="A73" s="10" t="s">
        <v>326</v>
      </c>
      <c r="B73" s="11">
        <v>1152</v>
      </c>
      <c r="C73" s="11">
        <v>5</v>
      </c>
      <c r="D73" s="12">
        <f t="shared" si="2"/>
        <v>0.4340277777777778</v>
      </c>
      <c r="E73" s="11"/>
      <c r="F73" s="11"/>
      <c r="G73" s="11"/>
      <c r="H73" s="11">
        <v>4</v>
      </c>
      <c r="I73" s="11">
        <v>1</v>
      </c>
      <c r="J73" s="11"/>
      <c r="K73" s="11"/>
      <c r="L73" s="11"/>
      <c r="M73" s="11"/>
      <c r="N73" s="11"/>
      <c r="O73" s="11"/>
      <c r="P73" s="11"/>
      <c r="Q73" s="11"/>
      <c r="R73" s="13"/>
    </row>
    <row r="74" spans="1:18" ht="14.25">
      <c r="A74" s="10" t="s">
        <v>327</v>
      </c>
      <c r="B74" s="11">
        <v>1341</v>
      </c>
      <c r="C74" s="11">
        <v>65</v>
      </c>
      <c r="D74" s="12">
        <f t="shared" si="2"/>
        <v>4.847129008202834</v>
      </c>
      <c r="E74" s="11"/>
      <c r="F74" s="11"/>
      <c r="G74" s="11"/>
      <c r="H74" s="11">
        <v>60</v>
      </c>
      <c r="I74" s="11">
        <v>4</v>
      </c>
      <c r="J74" s="11"/>
      <c r="K74" s="11"/>
      <c r="L74" s="11"/>
      <c r="M74" s="11"/>
      <c r="N74" s="11"/>
      <c r="O74" s="11"/>
      <c r="P74" s="11"/>
      <c r="Q74" s="11"/>
      <c r="R74" s="13"/>
    </row>
    <row r="75" spans="1:18" ht="14.25">
      <c r="A75" s="10" t="s">
        <v>328</v>
      </c>
      <c r="B75" s="11">
        <v>1341</v>
      </c>
      <c r="C75" s="11">
        <v>9</v>
      </c>
      <c r="D75" s="12">
        <f t="shared" si="2"/>
        <v>0.6711409395973155</v>
      </c>
      <c r="E75" s="11"/>
      <c r="F75" s="11"/>
      <c r="G75" s="11"/>
      <c r="H75" s="11">
        <v>9</v>
      </c>
      <c r="I75" s="11">
        <v>0</v>
      </c>
      <c r="J75" s="11"/>
      <c r="K75" s="11"/>
      <c r="L75" s="11"/>
      <c r="M75" s="11"/>
      <c r="N75" s="11"/>
      <c r="O75" s="11"/>
      <c r="P75" s="11"/>
      <c r="Q75" s="11"/>
      <c r="R75" s="13"/>
    </row>
    <row r="76" spans="1:18" ht="14.25">
      <c r="A76" s="14" t="s">
        <v>329</v>
      </c>
      <c r="B76" s="15">
        <v>1419</v>
      </c>
      <c r="C76" s="15">
        <v>324</v>
      </c>
      <c r="D76" s="16">
        <f t="shared" si="2"/>
        <v>22.832980972515855</v>
      </c>
      <c r="E76" s="15"/>
      <c r="F76" s="15"/>
      <c r="G76" s="15"/>
      <c r="H76" s="15">
        <v>296</v>
      </c>
      <c r="I76" s="15">
        <v>26</v>
      </c>
      <c r="J76" s="15"/>
      <c r="K76" s="15"/>
      <c r="L76" s="15"/>
      <c r="M76" s="15"/>
      <c r="N76" s="15"/>
      <c r="O76" s="15"/>
      <c r="P76" s="15"/>
      <c r="Q76" s="15"/>
      <c r="R76" s="17"/>
    </row>
    <row r="77" spans="1:18" ht="14.25">
      <c r="A77" s="14" t="s">
        <v>330</v>
      </c>
      <c r="B77" s="15">
        <v>1419</v>
      </c>
      <c r="C77" s="15">
        <v>115</v>
      </c>
      <c r="D77" s="16">
        <f t="shared" si="2"/>
        <v>8.104298801973222</v>
      </c>
      <c r="E77" s="15"/>
      <c r="F77" s="15"/>
      <c r="G77" s="15"/>
      <c r="H77" s="15">
        <v>92</v>
      </c>
      <c r="I77" s="15">
        <v>22</v>
      </c>
      <c r="J77" s="15"/>
      <c r="K77" s="15"/>
      <c r="L77" s="15"/>
      <c r="M77" s="15"/>
      <c r="N77" s="15"/>
      <c r="O77" s="15"/>
      <c r="P77" s="15"/>
      <c r="Q77" s="15"/>
      <c r="R77" s="17"/>
    </row>
    <row r="78" spans="1:18" ht="14.25">
      <c r="A78" s="14" t="s">
        <v>331</v>
      </c>
      <c r="B78" s="15">
        <v>1672</v>
      </c>
      <c r="C78" s="15">
        <v>18</v>
      </c>
      <c r="D78" s="16">
        <f t="shared" si="2"/>
        <v>1.076555023923445</v>
      </c>
      <c r="E78" s="15"/>
      <c r="F78" s="15"/>
      <c r="G78" s="15"/>
      <c r="H78" s="15">
        <v>16</v>
      </c>
      <c r="I78" s="15">
        <v>2</v>
      </c>
      <c r="J78" s="15"/>
      <c r="K78" s="15"/>
      <c r="L78" s="15"/>
      <c r="M78" s="15"/>
      <c r="N78" s="15"/>
      <c r="O78" s="15"/>
      <c r="P78" s="15"/>
      <c r="Q78" s="15"/>
      <c r="R78" s="17"/>
    </row>
    <row r="79" spans="1:18" ht="14.25">
      <c r="A79" s="10" t="s">
        <v>332</v>
      </c>
      <c r="B79" s="11">
        <v>1672</v>
      </c>
      <c r="C79" s="11">
        <v>3</v>
      </c>
      <c r="D79" s="12">
        <f t="shared" si="2"/>
        <v>0.17942583732057416</v>
      </c>
      <c r="E79" s="11"/>
      <c r="F79" s="11"/>
      <c r="G79" s="11"/>
      <c r="H79" s="11">
        <v>3</v>
      </c>
      <c r="I79" s="11">
        <v>0</v>
      </c>
      <c r="J79" s="11"/>
      <c r="K79" s="11"/>
      <c r="L79" s="11"/>
      <c r="M79" s="11"/>
      <c r="N79" s="11"/>
      <c r="O79" s="11"/>
      <c r="P79" s="11"/>
      <c r="Q79" s="11"/>
      <c r="R79" s="13"/>
    </row>
    <row r="80" spans="1:18" ht="28.5" customHeight="1">
      <c r="A80" s="10" t="s">
        <v>59</v>
      </c>
      <c r="B80" s="11">
        <v>48558</v>
      </c>
      <c r="C80" s="11">
        <v>10324</v>
      </c>
      <c r="D80" s="12">
        <f t="shared" si="2"/>
        <v>21.261172206433542</v>
      </c>
      <c r="E80" s="11"/>
      <c r="F80" s="11"/>
      <c r="G80" s="11"/>
      <c r="H80" s="11">
        <v>7795</v>
      </c>
      <c r="I80" s="11">
        <v>2462</v>
      </c>
      <c r="J80" s="11"/>
      <c r="K80" s="11"/>
      <c r="L80" s="11"/>
      <c r="M80" s="11"/>
      <c r="N80" s="11"/>
      <c r="O80" s="11"/>
      <c r="P80" s="11"/>
      <c r="Q80" s="11"/>
      <c r="R80" s="13"/>
    </row>
    <row r="81" spans="1:18" ht="28.5" customHeight="1">
      <c r="A81" s="10" t="s">
        <v>60</v>
      </c>
      <c r="B81" s="11">
        <v>48558</v>
      </c>
      <c r="C81" s="11">
        <v>3603</v>
      </c>
      <c r="D81" s="12">
        <f t="shared" si="2"/>
        <v>7.419992586185592</v>
      </c>
      <c r="E81" s="11"/>
      <c r="F81" s="11"/>
      <c r="G81" s="11"/>
      <c r="H81" s="11">
        <v>2662</v>
      </c>
      <c r="I81" s="11">
        <v>899</v>
      </c>
      <c r="J81" s="11"/>
      <c r="K81" s="11"/>
      <c r="L81" s="11"/>
      <c r="M81" s="11"/>
      <c r="N81" s="11"/>
      <c r="O81" s="11"/>
      <c r="P81" s="11"/>
      <c r="Q81" s="11"/>
      <c r="R81" s="13"/>
    </row>
    <row r="82" spans="1:18" ht="28.5" customHeight="1">
      <c r="A82" s="22" t="s">
        <v>61</v>
      </c>
      <c r="B82" s="23">
        <v>48558</v>
      </c>
      <c r="C82" s="23">
        <v>13927</v>
      </c>
      <c r="D82" s="24">
        <f t="shared" si="2"/>
        <v>28.681164792619136</v>
      </c>
      <c r="E82" s="23"/>
      <c r="F82" s="23"/>
      <c r="G82" s="23"/>
      <c r="H82" s="23">
        <v>10457</v>
      </c>
      <c r="I82" s="23">
        <v>3361</v>
      </c>
      <c r="J82" s="23"/>
      <c r="K82" s="23"/>
      <c r="L82" s="23"/>
      <c r="M82" s="23"/>
      <c r="N82" s="23"/>
      <c r="O82" s="23"/>
      <c r="P82" s="23"/>
      <c r="Q82" s="23"/>
      <c r="R82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  <rowBreaks count="1" manualBreakCount="1"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3"/>
  <dimension ref="A1:R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62</v>
      </c>
      <c r="B1" s="26" t="s">
        <v>335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336</v>
      </c>
      <c r="I3" s="6" t="s">
        <v>256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693</v>
      </c>
      <c r="C4" s="11">
        <v>301</v>
      </c>
      <c r="D4" s="12">
        <f aca="true" t="shared" si="0" ref="D4:D12">IF(B4=0,"n/a",C4/B4*100)</f>
        <v>43.43434343434344</v>
      </c>
      <c r="E4" s="11"/>
      <c r="F4" s="11"/>
      <c r="G4" s="11"/>
      <c r="H4" s="11">
        <v>201</v>
      </c>
      <c r="I4" s="11">
        <v>96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113</v>
      </c>
      <c r="B5" s="11">
        <v>693</v>
      </c>
      <c r="C5" s="11">
        <v>301</v>
      </c>
      <c r="D5" s="12">
        <f t="shared" si="0"/>
        <v>43.43434343434344</v>
      </c>
      <c r="E5" s="11"/>
      <c r="F5" s="11"/>
      <c r="G5" s="11"/>
      <c r="H5" s="11">
        <v>201</v>
      </c>
      <c r="I5" s="11">
        <v>96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64</v>
      </c>
      <c r="B6" s="11">
        <v>693</v>
      </c>
      <c r="C6" s="11">
        <v>301</v>
      </c>
      <c r="D6" s="12">
        <f t="shared" si="0"/>
        <v>43.43434343434344</v>
      </c>
      <c r="E6" s="11"/>
      <c r="F6" s="11"/>
      <c r="G6" s="11"/>
      <c r="H6" s="11">
        <v>201</v>
      </c>
      <c r="I6" s="11">
        <v>96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114</v>
      </c>
      <c r="B7" s="15">
        <v>693</v>
      </c>
      <c r="C7" s="15">
        <v>301</v>
      </c>
      <c r="D7" s="16">
        <f t="shared" si="0"/>
        <v>43.43434343434344</v>
      </c>
      <c r="E7" s="15"/>
      <c r="F7" s="15"/>
      <c r="G7" s="15"/>
      <c r="H7" s="15">
        <v>201</v>
      </c>
      <c r="I7" s="15">
        <v>96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339</v>
      </c>
      <c r="B8" s="15">
        <v>693</v>
      </c>
      <c r="C8" s="15">
        <v>301</v>
      </c>
      <c r="D8" s="16">
        <f t="shared" si="0"/>
        <v>43.43434343434344</v>
      </c>
      <c r="E8" s="15"/>
      <c r="F8" s="15"/>
      <c r="G8" s="15"/>
      <c r="H8" s="15">
        <v>201</v>
      </c>
      <c r="I8" s="15">
        <v>96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115</v>
      </c>
      <c r="B9" s="15">
        <v>693</v>
      </c>
      <c r="C9" s="15">
        <v>301</v>
      </c>
      <c r="D9" s="16">
        <f t="shared" si="0"/>
        <v>43.43434343434344</v>
      </c>
      <c r="E9" s="15"/>
      <c r="F9" s="15"/>
      <c r="G9" s="15"/>
      <c r="H9" s="15">
        <v>201</v>
      </c>
      <c r="I9" s="15">
        <v>96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340</v>
      </c>
      <c r="B10" s="11">
        <v>693</v>
      </c>
      <c r="C10" s="11">
        <v>301</v>
      </c>
      <c r="D10" s="12">
        <f t="shared" si="0"/>
        <v>43.43434343434344</v>
      </c>
      <c r="E10" s="11"/>
      <c r="F10" s="11"/>
      <c r="G10" s="11"/>
      <c r="H10" s="11">
        <v>201</v>
      </c>
      <c r="I10" s="11">
        <v>96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67</v>
      </c>
      <c r="B11" s="11">
        <v>693</v>
      </c>
      <c r="C11" s="11">
        <v>301</v>
      </c>
      <c r="D11" s="12">
        <f t="shared" si="0"/>
        <v>43.43434343434344</v>
      </c>
      <c r="E11" s="11"/>
      <c r="F11" s="11"/>
      <c r="G11" s="11"/>
      <c r="H11" s="11">
        <v>201</v>
      </c>
      <c r="I11" s="11">
        <v>96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8" t="s">
        <v>71</v>
      </c>
      <c r="B12" s="19">
        <v>693</v>
      </c>
      <c r="C12" s="19">
        <v>301</v>
      </c>
      <c r="D12" s="20">
        <f t="shared" si="0"/>
        <v>43.43434343434344</v>
      </c>
      <c r="E12" s="19"/>
      <c r="F12" s="19"/>
      <c r="G12" s="19"/>
      <c r="H12" s="19">
        <v>201</v>
      </c>
      <c r="I12" s="19">
        <v>96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4"/>
  <dimension ref="A1:R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72</v>
      </c>
      <c r="B1" s="26" t="s">
        <v>335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336</v>
      </c>
      <c r="I3" s="6" t="s">
        <v>256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693</v>
      </c>
      <c r="C4" s="11">
        <v>0</v>
      </c>
      <c r="D4" s="12">
        <f aca="true" t="shared" si="0" ref="D4:D12">IF(B4=0,"n/a",C4/B4*100)</f>
        <v>0</v>
      </c>
      <c r="E4" s="11"/>
      <c r="F4" s="11"/>
      <c r="G4" s="11"/>
      <c r="H4" s="11">
        <v>0</v>
      </c>
      <c r="I4" s="11">
        <v>0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113</v>
      </c>
      <c r="B5" s="11">
        <v>693</v>
      </c>
      <c r="C5" s="11">
        <v>0</v>
      </c>
      <c r="D5" s="12">
        <f t="shared" si="0"/>
        <v>0</v>
      </c>
      <c r="E5" s="11"/>
      <c r="F5" s="11"/>
      <c r="G5" s="11"/>
      <c r="H5" s="11">
        <v>0</v>
      </c>
      <c r="I5" s="11">
        <v>0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64</v>
      </c>
      <c r="B6" s="11">
        <v>693</v>
      </c>
      <c r="C6" s="11">
        <v>0</v>
      </c>
      <c r="D6" s="12">
        <f t="shared" si="0"/>
        <v>0</v>
      </c>
      <c r="E6" s="11"/>
      <c r="F6" s="11"/>
      <c r="G6" s="11"/>
      <c r="H6" s="11">
        <v>0</v>
      </c>
      <c r="I6" s="11">
        <v>0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114</v>
      </c>
      <c r="B7" s="15">
        <v>693</v>
      </c>
      <c r="C7" s="15">
        <v>0</v>
      </c>
      <c r="D7" s="16">
        <f t="shared" si="0"/>
        <v>0</v>
      </c>
      <c r="E7" s="15"/>
      <c r="F7" s="15"/>
      <c r="G7" s="15"/>
      <c r="H7" s="15">
        <v>0</v>
      </c>
      <c r="I7" s="15">
        <v>0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339</v>
      </c>
      <c r="B8" s="15">
        <v>693</v>
      </c>
      <c r="C8" s="15">
        <v>0</v>
      </c>
      <c r="D8" s="16">
        <f t="shared" si="0"/>
        <v>0</v>
      </c>
      <c r="E8" s="15"/>
      <c r="F8" s="15"/>
      <c r="G8" s="15"/>
      <c r="H8" s="15">
        <v>0</v>
      </c>
      <c r="I8" s="15">
        <v>0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115</v>
      </c>
      <c r="B9" s="15">
        <v>693</v>
      </c>
      <c r="C9" s="15">
        <v>0</v>
      </c>
      <c r="D9" s="16">
        <f t="shared" si="0"/>
        <v>0</v>
      </c>
      <c r="E9" s="15"/>
      <c r="F9" s="15"/>
      <c r="G9" s="15"/>
      <c r="H9" s="15">
        <v>0</v>
      </c>
      <c r="I9" s="15">
        <v>0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340</v>
      </c>
      <c r="B10" s="11">
        <v>693</v>
      </c>
      <c r="C10" s="11">
        <v>0</v>
      </c>
      <c r="D10" s="12">
        <f t="shared" si="0"/>
        <v>0</v>
      </c>
      <c r="E10" s="11"/>
      <c r="F10" s="11"/>
      <c r="G10" s="11"/>
      <c r="H10" s="11">
        <v>0</v>
      </c>
      <c r="I10" s="11">
        <v>0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67</v>
      </c>
      <c r="B11" s="11">
        <v>693</v>
      </c>
      <c r="C11" s="11">
        <v>0</v>
      </c>
      <c r="D11" s="12">
        <f t="shared" si="0"/>
        <v>0</v>
      </c>
      <c r="E11" s="11"/>
      <c r="F11" s="11"/>
      <c r="G11" s="11"/>
      <c r="H11" s="11">
        <v>0</v>
      </c>
      <c r="I11" s="11">
        <v>0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8" t="s">
        <v>71</v>
      </c>
      <c r="B12" s="19">
        <v>693</v>
      </c>
      <c r="C12" s="19">
        <v>0</v>
      </c>
      <c r="D12" s="20">
        <f t="shared" si="0"/>
        <v>0</v>
      </c>
      <c r="E12" s="19"/>
      <c r="F12" s="19"/>
      <c r="G12" s="19"/>
      <c r="H12" s="19">
        <v>0</v>
      </c>
      <c r="I12" s="19">
        <v>0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2"/>
  <dimension ref="A1:R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336</v>
      </c>
      <c r="I3" s="6" t="s">
        <v>256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337</v>
      </c>
      <c r="B4" s="11">
        <v>693</v>
      </c>
      <c r="C4" s="11">
        <v>301</v>
      </c>
      <c r="D4" s="12">
        <f>IF(B4=0,"n/a",C4/B4*100)</f>
        <v>43.43434343434344</v>
      </c>
      <c r="E4" s="11"/>
      <c r="F4" s="11"/>
      <c r="G4" s="11"/>
      <c r="H4" s="11">
        <v>201</v>
      </c>
      <c r="I4" s="11">
        <v>96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338</v>
      </c>
      <c r="B5" s="11">
        <v>693</v>
      </c>
      <c r="C5" s="11">
        <v>0</v>
      </c>
      <c r="D5" s="12">
        <f>IF(B5=0,"n/a",C5/B5*100)</f>
        <v>0</v>
      </c>
      <c r="E5" s="11"/>
      <c r="F5" s="11"/>
      <c r="G5" s="11"/>
      <c r="H5" s="11">
        <v>0</v>
      </c>
      <c r="I5" s="11">
        <v>0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28.5" customHeight="1">
      <c r="A6" s="10" t="s">
        <v>59</v>
      </c>
      <c r="B6" s="11">
        <v>693</v>
      </c>
      <c r="C6" s="11">
        <v>301</v>
      </c>
      <c r="D6" s="12">
        <f>IF(B6=0,"n/a",C6/B6*100)</f>
        <v>43.43434343434344</v>
      </c>
      <c r="E6" s="11"/>
      <c r="F6" s="11"/>
      <c r="G6" s="11"/>
      <c r="H6" s="11">
        <v>201</v>
      </c>
      <c r="I6" s="11">
        <v>96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28.5" customHeight="1">
      <c r="A7" s="14" t="s">
        <v>60</v>
      </c>
      <c r="B7" s="15">
        <v>693</v>
      </c>
      <c r="C7" s="15">
        <v>0</v>
      </c>
      <c r="D7" s="16">
        <f>IF(B7=0,"n/a",C7/B7*100)</f>
        <v>0</v>
      </c>
      <c r="E7" s="15"/>
      <c r="F7" s="15"/>
      <c r="G7" s="15"/>
      <c r="H7" s="15">
        <v>0</v>
      </c>
      <c r="I7" s="15">
        <v>0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28.5" customHeight="1">
      <c r="A8" s="22" t="s">
        <v>61</v>
      </c>
      <c r="B8" s="23">
        <v>693</v>
      </c>
      <c r="C8" s="23">
        <v>301</v>
      </c>
      <c r="D8" s="24">
        <f>IF(B8=0,"n/a",C8/B8*100)</f>
        <v>43.43434343434344</v>
      </c>
      <c r="E8" s="23"/>
      <c r="F8" s="23"/>
      <c r="G8" s="23"/>
      <c r="H8" s="23">
        <v>201</v>
      </c>
      <c r="I8" s="23">
        <v>96</v>
      </c>
      <c r="J8" s="23"/>
      <c r="K8" s="23"/>
      <c r="L8" s="23"/>
      <c r="M8" s="23"/>
      <c r="N8" s="23"/>
      <c r="O8" s="23"/>
      <c r="P8" s="23"/>
      <c r="Q8" s="23"/>
      <c r="R8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R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72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27336</v>
      </c>
      <c r="C4" s="11">
        <v>725</v>
      </c>
      <c r="D4" s="12">
        <f aca="true" t="shared" si="0" ref="D4:D12">IF(B4=0,"n/a",C4/B4*100)</f>
        <v>2.652180275095113</v>
      </c>
      <c r="E4" s="11"/>
      <c r="F4" s="11"/>
      <c r="G4" s="11"/>
      <c r="H4" s="11">
        <v>563</v>
      </c>
      <c r="I4" s="11">
        <v>139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64</v>
      </c>
      <c r="B5" s="11">
        <v>27336</v>
      </c>
      <c r="C5" s="11">
        <v>725</v>
      </c>
      <c r="D5" s="12">
        <f t="shared" si="0"/>
        <v>2.652180275095113</v>
      </c>
      <c r="E5" s="11"/>
      <c r="F5" s="11"/>
      <c r="G5" s="11"/>
      <c r="H5" s="11">
        <v>563</v>
      </c>
      <c r="I5" s="11">
        <v>139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65</v>
      </c>
      <c r="B6" s="11">
        <v>27336</v>
      </c>
      <c r="C6" s="11">
        <v>725</v>
      </c>
      <c r="D6" s="12">
        <f t="shared" si="0"/>
        <v>2.652180275095113</v>
      </c>
      <c r="E6" s="11"/>
      <c r="F6" s="11"/>
      <c r="G6" s="11"/>
      <c r="H6" s="11">
        <v>563</v>
      </c>
      <c r="I6" s="11">
        <v>139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66</v>
      </c>
      <c r="B7" s="15">
        <v>27336</v>
      </c>
      <c r="C7" s="15">
        <v>725</v>
      </c>
      <c r="D7" s="16">
        <f t="shared" si="0"/>
        <v>2.652180275095113</v>
      </c>
      <c r="E7" s="15"/>
      <c r="F7" s="15"/>
      <c r="G7" s="15"/>
      <c r="H7" s="15">
        <v>563</v>
      </c>
      <c r="I7" s="15">
        <v>139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67</v>
      </c>
      <c r="B8" s="15">
        <v>1374</v>
      </c>
      <c r="C8" s="15">
        <v>29</v>
      </c>
      <c r="D8" s="16">
        <f t="shared" si="0"/>
        <v>2.1106259097525473</v>
      </c>
      <c r="E8" s="15"/>
      <c r="F8" s="15"/>
      <c r="G8" s="15"/>
      <c r="H8" s="15">
        <v>18</v>
      </c>
      <c r="I8" s="15">
        <v>9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68</v>
      </c>
      <c r="B9" s="15">
        <v>25451</v>
      </c>
      <c r="C9" s="15">
        <v>650</v>
      </c>
      <c r="D9" s="16">
        <f t="shared" si="0"/>
        <v>2.5539271541393265</v>
      </c>
      <c r="E9" s="15"/>
      <c r="F9" s="15"/>
      <c r="G9" s="15"/>
      <c r="H9" s="15">
        <v>511</v>
      </c>
      <c r="I9" s="15">
        <v>119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69</v>
      </c>
      <c r="B10" s="11">
        <v>1885</v>
      </c>
      <c r="C10" s="11">
        <v>75</v>
      </c>
      <c r="D10" s="12">
        <f t="shared" si="0"/>
        <v>3.978779840848806</v>
      </c>
      <c r="E10" s="11"/>
      <c r="F10" s="11"/>
      <c r="G10" s="11"/>
      <c r="H10" s="11">
        <v>52</v>
      </c>
      <c r="I10" s="11">
        <v>20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70</v>
      </c>
      <c r="B11" s="11">
        <v>27336</v>
      </c>
      <c r="C11" s="11">
        <v>725</v>
      </c>
      <c r="D11" s="12">
        <f t="shared" si="0"/>
        <v>2.652180275095113</v>
      </c>
      <c r="E11" s="11"/>
      <c r="F11" s="11"/>
      <c r="G11" s="11"/>
      <c r="H11" s="11">
        <v>563</v>
      </c>
      <c r="I11" s="11">
        <v>139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8" t="s">
        <v>71</v>
      </c>
      <c r="B12" s="19">
        <v>8081</v>
      </c>
      <c r="C12" s="19">
        <v>250</v>
      </c>
      <c r="D12" s="20">
        <f t="shared" si="0"/>
        <v>3.093676525182527</v>
      </c>
      <c r="E12" s="19"/>
      <c r="F12" s="19"/>
      <c r="G12" s="19"/>
      <c r="H12" s="19">
        <v>199</v>
      </c>
      <c r="I12" s="19">
        <v>44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R58"/>
  <sheetViews>
    <sheetView tabSelected="1" workbookViewId="0" topLeftCell="A38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7</v>
      </c>
      <c r="B4" s="11">
        <v>1104</v>
      </c>
      <c r="C4" s="11">
        <v>52</v>
      </c>
      <c r="D4" s="12">
        <f aca="true" t="shared" si="0" ref="D4:D35">IF(B4=0,"n/a",C4/B4*100)</f>
        <v>4.710144927536232</v>
      </c>
      <c r="E4" s="11"/>
      <c r="F4" s="11"/>
      <c r="G4" s="11"/>
      <c r="H4" s="11">
        <v>47</v>
      </c>
      <c r="I4" s="11">
        <v>4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</v>
      </c>
      <c r="B5" s="11">
        <v>1104</v>
      </c>
      <c r="C5" s="11">
        <v>25</v>
      </c>
      <c r="D5" s="12">
        <f t="shared" si="0"/>
        <v>2.2644927536231885</v>
      </c>
      <c r="E5" s="11"/>
      <c r="F5" s="11"/>
      <c r="G5" s="11"/>
      <c r="H5" s="11">
        <v>20</v>
      </c>
      <c r="I5" s="11">
        <v>4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</v>
      </c>
      <c r="B6" s="11">
        <v>935</v>
      </c>
      <c r="C6" s="11">
        <v>27</v>
      </c>
      <c r="D6" s="12">
        <f t="shared" si="0"/>
        <v>2.8877005347593583</v>
      </c>
      <c r="E6" s="11"/>
      <c r="F6" s="11"/>
      <c r="G6" s="11"/>
      <c r="H6" s="11">
        <v>25</v>
      </c>
      <c r="I6" s="11">
        <v>2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10</v>
      </c>
      <c r="B7" s="15">
        <v>935</v>
      </c>
      <c r="C7" s="15">
        <v>56</v>
      </c>
      <c r="D7" s="16">
        <f t="shared" si="0"/>
        <v>5.989304812834225</v>
      </c>
      <c r="E7" s="15"/>
      <c r="F7" s="15"/>
      <c r="G7" s="15"/>
      <c r="H7" s="15">
        <v>41</v>
      </c>
      <c r="I7" s="15">
        <v>13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11</v>
      </c>
      <c r="B8" s="15">
        <v>913</v>
      </c>
      <c r="C8" s="15">
        <v>53</v>
      </c>
      <c r="D8" s="16">
        <f t="shared" si="0"/>
        <v>5.805038335158817</v>
      </c>
      <c r="E8" s="15"/>
      <c r="F8" s="15"/>
      <c r="G8" s="15"/>
      <c r="H8" s="15">
        <v>48</v>
      </c>
      <c r="I8" s="15">
        <v>5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12</v>
      </c>
      <c r="B9" s="15">
        <v>913</v>
      </c>
      <c r="C9" s="15">
        <v>18</v>
      </c>
      <c r="D9" s="16">
        <f t="shared" si="0"/>
        <v>1.9715224534501645</v>
      </c>
      <c r="E9" s="15"/>
      <c r="F9" s="15"/>
      <c r="G9" s="15"/>
      <c r="H9" s="15">
        <v>15</v>
      </c>
      <c r="I9" s="15">
        <v>2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13</v>
      </c>
      <c r="B10" s="11">
        <v>1274</v>
      </c>
      <c r="C10" s="11">
        <v>52</v>
      </c>
      <c r="D10" s="12">
        <f t="shared" si="0"/>
        <v>4.081632653061225</v>
      </c>
      <c r="E10" s="11"/>
      <c r="F10" s="11"/>
      <c r="G10" s="11"/>
      <c r="H10" s="11">
        <v>47</v>
      </c>
      <c r="I10" s="11">
        <v>4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14</v>
      </c>
      <c r="B11" s="11">
        <v>1274</v>
      </c>
      <c r="C11" s="11">
        <v>26</v>
      </c>
      <c r="D11" s="12">
        <f t="shared" si="0"/>
        <v>2.0408163265306123</v>
      </c>
      <c r="E11" s="11"/>
      <c r="F11" s="11"/>
      <c r="G11" s="11"/>
      <c r="H11" s="11">
        <v>25</v>
      </c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15</v>
      </c>
      <c r="B12" s="11">
        <v>837</v>
      </c>
      <c r="C12" s="11">
        <v>37</v>
      </c>
      <c r="D12" s="12">
        <f t="shared" si="0"/>
        <v>4.4205495818399045</v>
      </c>
      <c r="E12" s="11"/>
      <c r="F12" s="11"/>
      <c r="G12" s="11"/>
      <c r="H12" s="11">
        <v>30</v>
      </c>
      <c r="I12" s="11">
        <v>6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16</v>
      </c>
      <c r="B13" s="15">
        <v>837</v>
      </c>
      <c r="C13" s="15">
        <v>14</v>
      </c>
      <c r="D13" s="16">
        <f t="shared" si="0"/>
        <v>1.6726403823178015</v>
      </c>
      <c r="E13" s="15"/>
      <c r="F13" s="15"/>
      <c r="G13" s="15"/>
      <c r="H13" s="15">
        <v>13</v>
      </c>
      <c r="I13" s="15">
        <v>0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17</v>
      </c>
      <c r="B14" s="15">
        <v>844</v>
      </c>
      <c r="C14" s="15">
        <v>10</v>
      </c>
      <c r="D14" s="16">
        <f t="shared" si="0"/>
        <v>1.1848341232227488</v>
      </c>
      <c r="E14" s="15"/>
      <c r="F14" s="15"/>
      <c r="G14" s="15"/>
      <c r="H14" s="15">
        <v>9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18</v>
      </c>
      <c r="B15" s="15">
        <v>844</v>
      </c>
      <c r="C15" s="15">
        <v>5</v>
      </c>
      <c r="D15" s="16">
        <f t="shared" si="0"/>
        <v>0.5924170616113744</v>
      </c>
      <c r="E15" s="15"/>
      <c r="F15" s="15"/>
      <c r="G15" s="15"/>
      <c r="H15" s="15">
        <v>4</v>
      </c>
      <c r="I15" s="15">
        <v>1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19</v>
      </c>
      <c r="B16" s="11">
        <v>813</v>
      </c>
      <c r="C16" s="11">
        <v>41</v>
      </c>
      <c r="D16" s="12">
        <f t="shared" si="0"/>
        <v>5.043050430504305</v>
      </c>
      <c r="E16" s="11"/>
      <c r="F16" s="11"/>
      <c r="G16" s="11"/>
      <c r="H16" s="11">
        <v>35</v>
      </c>
      <c r="I16" s="11">
        <v>5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20</v>
      </c>
      <c r="B17" s="11">
        <v>813</v>
      </c>
      <c r="C17" s="11">
        <v>17</v>
      </c>
      <c r="D17" s="12">
        <f t="shared" si="0"/>
        <v>2.091020910209102</v>
      </c>
      <c r="E17" s="11"/>
      <c r="F17" s="11"/>
      <c r="G17" s="11"/>
      <c r="H17" s="11">
        <v>13</v>
      </c>
      <c r="I17" s="11">
        <v>4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21</v>
      </c>
      <c r="B18" s="11">
        <v>886</v>
      </c>
      <c r="C18" s="11">
        <v>53</v>
      </c>
      <c r="D18" s="12">
        <f t="shared" si="0"/>
        <v>5.981941309255079</v>
      </c>
      <c r="E18" s="11"/>
      <c r="F18" s="11"/>
      <c r="G18" s="11"/>
      <c r="H18" s="11">
        <v>41</v>
      </c>
      <c r="I18" s="11">
        <v>11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22</v>
      </c>
      <c r="B19" s="15">
        <v>886</v>
      </c>
      <c r="C19" s="15">
        <v>34</v>
      </c>
      <c r="D19" s="16">
        <f t="shared" si="0"/>
        <v>3.837471783295711</v>
      </c>
      <c r="E19" s="15"/>
      <c r="F19" s="15"/>
      <c r="G19" s="15"/>
      <c r="H19" s="15">
        <v>23</v>
      </c>
      <c r="I19" s="15">
        <v>11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23</v>
      </c>
      <c r="B20" s="15">
        <v>1421</v>
      </c>
      <c r="C20" s="15">
        <v>86</v>
      </c>
      <c r="D20" s="16">
        <f t="shared" si="0"/>
        <v>6.052076002814919</v>
      </c>
      <c r="E20" s="15"/>
      <c r="F20" s="15"/>
      <c r="G20" s="15"/>
      <c r="H20" s="15">
        <v>66</v>
      </c>
      <c r="I20" s="15">
        <v>16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24</v>
      </c>
      <c r="B21" s="15">
        <v>1421</v>
      </c>
      <c r="C21" s="15">
        <v>40</v>
      </c>
      <c r="D21" s="16">
        <f t="shared" si="0"/>
        <v>2.8149190710767065</v>
      </c>
      <c r="E21" s="15"/>
      <c r="F21" s="15"/>
      <c r="G21" s="15"/>
      <c r="H21" s="15">
        <v>33</v>
      </c>
      <c r="I21" s="15">
        <v>5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25</v>
      </c>
      <c r="B22" s="11">
        <v>859</v>
      </c>
      <c r="C22" s="11">
        <v>68</v>
      </c>
      <c r="D22" s="12">
        <f t="shared" si="0"/>
        <v>7.916181606519208</v>
      </c>
      <c r="E22" s="11"/>
      <c r="F22" s="11"/>
      <c r="G22" s="11"/>
      <c r="H22" s="11">
        <v>50</v>
      </c>
      <c r="I22" s="11">
        <v>15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26</v>
      </c>
      <c r="B23" s="11">
        <v>859</v>
      </c>
      <c r="C23" s="11">
        <v>33</v>
      </c>
      <c r="D23" s="12">
        <f t="shared" si="0"/>
        <v>3.841676367869616</v>
      </c>
      <c r="E23" s="11"/>
      <c r="F23" s="11"/>
      <c r="G23" s="11"/>
      <c r="H23" s="11">
        <v>28</v>
      </c>
      <c r="I23" s="11">
        <v>3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27</v>
      </c>
      <c r="B24" s="11">
        <v>836</v>
      </c>
      <c r="C24" s="11">
        <v>44</v>
      </c>
      <c r="D24" s="12">
        <f t="shared" si="0"/>
        <v>5.263157894736842</v>
      </c>
      <c r="E24" s="11"/>
      <c r="F24" s="11"/>
      <c r="G24" s="11"/>
      <c r="H24" s="11">
        <v>33</v>
      </c>
      <c r="I24" s="11">
        <v>11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28</v>
      </c>
      <c r="B25" s="15">
        <v>836</v>
      </c>
      <c r="C25" s="15">
        <v>20</v>
      </c>
      <c r="D25" s="16">
        <f t="shared" si="0"/>
        <v>2.3923444976076556</v>
      </c>
      <c r="E25" s="15"/>
      <c r="F25" s="15"/>
      <c r="G25" s="15"/>
      <c r="H25" s="15">
        <v>14</v>
      </c>
      <c r="I25" s="15">
        <v>6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29</v>
      </c>
      <c r="B26" s="15">
        <v>853</v>
      </c>
      <c r="C26" s="15">
        <v>41</v>
      </c>
      <c r="D26" s="16">
        <f t="shared" si="0"/>
        <v>4.8065650644783116</v>
      </c>
      <c r="E26" s="15"/>
      <c r="F26" s="15"/>
      <c r="G26" s="15"/>
      <c r="H26" s="15">
        <v>33</v>
      </c>
      <c r="I26" s="15">
        <v>8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30</v>
      </c>
      <c r="B27" s="15">
        <v>853</v>
      </c>
      <c r="C27" s="15">
        <v>12</v>
      </c>
      <c r="D27" s="16">
        <f t="shared" si="0"/>
        <v>1.406799531066823</v>
      </c>
      <c r="E27" s="15"/>
      <c r="F27" s="15"/>
      <c r="G27" s="15"/>
      <c r="H27" s="15">
        <v>11</v>
      </c>
      <c r="I27" s="15">
        <v>0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31</v>
      </c>
      <c r="B28" s="11">
        <v>1514</v>
      </c>
      <c r="C28" s="11">
        <v>57</v>
      </c>
      <c r="D28" s="12">
        <f t="shared" si="0"/>
        <v>3.7648612945838837</v>
      </c>
      <c r="E28" s="11"/>
      <c r="F28" s="11"/>
      <c r="G28" s="11"/>
      <c r="H28" s="11">
        <v>49</v>
      </c>
      <c r="I28" s="11">
        <v>6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32</v>
      </c>
      <c r="B29" s="11">
        <v>1514</v>
      </c>
      <c r="C29" s="11">
        <v>52</v>
      </c>
      <c r="D29" s="12">
        <f t="shared" si="0"/>
        <v>3.4346103038309117</v>
      </c>
      <c r="E29" s="11"/>
      <c r="F29" s="11"/>
      <c r="G29" s="11"/>
      <c r="H29" s="11">
        <v>45</v>
      </c>
      <c r="I29" s="11">
        <v>5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33</v>
      </c>
      <c r="B30" s="11">
        <v>1347</v>
      </c>
      <c r="C30" s="11">
        <v>72</v>
      </c>
      <c r="D30" s="12">
        <f t="shared" si="0"/>
        <v>5.3452115812917596</v>
      </c>
      <c r="E30" s="11"/>
      <c r="F30" s="11"/>
      <c r="G30" s="11"/>
      <c r="H30" s="11">
        <v>66</v>
      </c>
      <c r="I30" s="11">
        <v>5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34</v>
      </c>
      <c r="B31" s="15">
        <v>1347</v>
      </c>
      <c r="C31" s="15">
        <v>33</v>
      </c>
      <c r="D31" s="16">
        <f t="shared" si="0"/>
        <v>2.4498886414253898</v>
      </c>
      <c r="E31" s="15"/>
      <c r="F31" s="15"/>
      <c r="G31" s="15"/>
      <c r="H31" s="15">
        <v>29</v>
      </c>
      <c r="I31" s="15">
        <v>4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35</v>
      </c>
      <c r="B32" s="15">
        <v>1274</v>
      </c>
      <c r="C32" s="15">
        <v>48</v>
      </c>
      <c r="D32" s="16">
        <f t="shared" si="0"/>
        <v>3.767660910518053</v>
      </c>
      <c r="E32" s="15"/>
      <c r="F32" s="15"/>
      <c r="G32" s="15"/>
      <c r="H32" s="15">
        <v>32</v>
      </c>
      <c r="I32" s="15">
        <v>15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36</v>
      </c>
      <c r="B33" s="15">
        <v>1274</v>
      </c>
      <c r="C33" s="15">
        <v>40</v>
      </c>
      <c r="D33" s="16">
        <f t="shared" si="0"/>
        <v>3.139717425431711</v>
      </c>
      <c r="E33" s="15"/>
      <c r="F33" s="15"/>
      <c r="G33" s="15"/>
      <c r="H33" s="15">
        <v>26</v>
      </c>
      <c r="I33" s="15">
        <v>12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37</v>
      </c>
      <c r="B34" s="11">
        <v>903</v>
      </c>
      <c r="C34" s="11">
        <v>30</v>
      </c>
      <c r="D34" s="12">
        <f t="shared" si="0"/>
        <v>3.322259136212625</v>
      </c>
      <c r="E34" s="11"/>
      <c r="F34" s="11"/>
      <c r="G34" s="11"/>
      <c r="H34" s="11">
        <v>24</v>
      </c>
      <c r="I34" s="11">
        <v>5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38</v>
      </c>
      <c r="B35" s="11">
        <v>903</v>
      </c>
      <c r="C35" s="11">
        <v>38</v>
      </c>
      <c r="D35" s="12">
        <f t="shared" si="0"/>
        <v>4.208194905869324</v>
      </c>
      <c r="E35" s="11"/>
      <c r="F35" s="11"/>
      <c r="G35" s="11"/>
      <c r="H35" s="11">
        <v>29</v>
      </c>
      <c r="I35" s="11">
        <v>9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39</v>
      </c>
      <c r="B36" s="11">
        <v>982</v>
      </c>
      <c r="C36" s="11">
        <v>57</v>
      </c>
      <c r="D36" s="12">
        <f aca="true" t="shared" si="1" ref="D36:D58">IF(B36=0,"n/a",C36/B36*100)</f>
        <v>5.8044806517311605</v>
      </c>
      <c r="E36" s="11"/>
      <c r="F36" s="11"/>
      <c r="G36" s="11"/>
      <c r="H36" s="11">
        <v>37</v>
      </c>
      <c r="I36" s="11">
        <v>19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40</v>
      </c>
      <c r="B37" s="15">
        <v>982</v>
      </c>
      <c r="C37" s="15">
        <v>37</v>
      </c>
      <c r="D37" s="16">
        <f t="shared" si="1"/>
        <v>3.7678207739307537</v>
      </c>
      <c r="E37" s="15"/>
      <c r="F37" s="15"/>
      <c r="G37" s="15"/>
      <c r="H37" s="15">
        <v>23</v>
      </c>
      <c r="I37" s="15">
        <v>11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41</v>
      </c>
      <c r="B38" s="15">
        <v>766</v>
      </c>
      <c r="C38" s="15">
        <v>43</v>
      </c>
      <c r="D38" s="16">
        <f t="shared" si="1"/>
        <v>5.613577023498695</v>
      </c>
      <c r="E38" s="15"/>
      <c r="F38" s="15"/>
      <c r="G38" s="15"/>
      <c r="H38" s="15">
        <v>38</v>
      </c>
      <c r="I38" s="15">
        <v>5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42</v>
      </c>
      <c r="B39" s="15">
        <v>766</v>
      </c>
      <c r="C39" s="15">
        <v>12</v>
      </c>
      <c r="D39" s="16">
        <f t="shared" si="1"/>
        <v>1.5665796344647518</v>
      </c>
      <c r="E39" s="15"/>
      <c r="F39" s="15"/>
      <c r="G39" s="15"/>
      <c r="H39" s="15">
        <v>12</v>
      </c>
      <c r="I39" s="15">
        <v>0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43</v>
      </c>
      <c r="B40" s="11">
        <v>1223</v>
      </c>
      <c r="C40" s="11">
        <v>71</v>
      </c>
      <c r="D40" s="12">
        <f t="shared" si="1"/>
        <v>5.80539656582175</v>
      </c>
      <c r="E40" s="11"/>
      <c r="F40" s="11"/>
      <c r="G40" s="11"/>
      <c r="H40" s="11">
        <v>60</v>
      </c>
      <c r="I40" s="11">
        <v>11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44</v>
      </c>
      <c r="B41" s="11">
        <v>1223</v>
      </c>
      <c r="C41" s="11">
        <v>25</v>
      </c>
      <c r="D41" s="12">
        <f t="shared" si="1"/>
        <v>2.044153720359771</v>
      </c>
      <c r="E41" s="11"/>
      <c r="F41" s="11"/>
      <c r="G41" s="11"/>
      <c r="H41" s="11">
        <v>22</v>
      </c>
      <c r="I41" s="11">
        <v>3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45</v>
      </c>
      <c r="B42" s="11">
        <v>1256</v>
      </c>
      <c r="C42" s="11">
        <v>60</v>
      </c>
      <c r="D42" s="12">
        <f t="shared" si="1"/>
        <v>4.777070063694268</v>
      </c>
      <c r="E42" s="11"/>
      <c r="F42" s="11"/>
      <c r="G42" s="11"/>
      <c r="H42" s="11">
        <v>56</v>
      </c>
      <c r="I42" s="11">
        <v>4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46</v>
      </c>
      <c r="B43" s="15">
        <v>1256</v>
      </c>
      <c r="C43" s="15">
        <v>26</v>
      </c>
      <c r="D43" s="16">
        <f t="shared" si="1"/>
        <v>2.0700636942675157</v>
      </c>
      <c r="E43" s="15"/>
      <c r="F43" s="15"/>
      <c r="G43" s="15"/>
      <c r="H43" s="15">
        <v>20</v>
      </c>
      <c r="I43" s="15">
        <v>6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47</v>
      </c>
      <c r="B44" s="15">
        <v>1374</v>
      </c>
      <c r="C44" s="15">
        <v>65</v>
      </c>
      <c r="D44" s="16">
        <f t="shared" si="1"/>
        <v>4.730713245997089</v>
      </c>
      <c r="E44" s="15"/>
      <c r="F44" s="15"/>
      <c r="G44" s="15"/>
      <c r="H44" s="15">
        <v>55</v>
      </c>
      <c r="I44" s="15">
        <v>8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48</v>
      </c>
      <c r="B45" s="15">
        <v>1374</v>
      </c>
      <c r="C45" s="15">
        <v>29</v>
      </c>
      <c r="D45" s="16">
        <f t="shared" si="1"/>
        <v>2.1106259097525473</v>
      </c>
      <c r="E45" s="15"/>
      <c r="F45" s="15"/>
      <c r="G45" s="15"/>
      <c r="H45" s="15">
        <v>18</v>
      </c>
      <c r="I45" s="15">
        <v>9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49</v>
      </c>
      <c r="B46" s="11">
        <v>1148</v>
      </c>
      <c r="C46" s="11">
        <v>99</v>
      </c>
      <c r="D46" s="12">
        <f t="shared" si="1"/>
        <v>8.623693379790941</v>
      </c>
      <c r="E46" s="11"/>
      <c r="F46" s="11"/>
      <c r="G46" s="11"/>
      <c r="H46" s="11">
        <v>80</v>
      </c>
      <c r="I46" s="11">
        <v>16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50</v>
      </c>
      <c r="B47" s="11">
        <v>1148</v>
      </c>
      <c r="C47" s="11">
        <v>37</v>
      </c>
      <c r="D47" s="12">
        <f t="shared" si="1"/>
        <v>3.2229965156794425</v>
      </c>
      <c r="E47" s="11"/>
      <c r="F47" s="11"/>
      <c r="G47" s="11"/>
      <c r="H47" s="11">
        <v>27</v>
      </c>
      <c r="I47" s="11">
        <v>10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51</v>
      </c>
      <c r="B48" s="11">
        <v>1444</v>
      </c>
      <c r="C48" s="11">
        <v>49</v>
      </c>
      <c r="D48" s="12">
        <f t="shared" si="1"/>
        <v>3.393351800554017</v>
      </c>
      <c r="E48" s="11"/>
      <c r="F48" s="11"/>
      <c r="G48" s="11"/>
      <c r="H48" s="11">
        <v>33</v>
      </c>
      <c r="I48" s="11">
        <v>14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52</v>
      </c>
      <c r="B49" s="15">
        <v>1444</v>
      </c>
      <c r="C49" s="15">
        <v>31</v>
      </c>
      <c r="D49" s="16">
        <f t="shared" si="1"/>
        <v>2.146814404432133</v>
      </c>
      <c r="E49" s="15"/>
      <c r="F49" s="15"/>
      <c r="G49" s="15"/>
      <c r="H49" s="15">
        <v>25</v>
      </c>
      <c r="I49" s="15">
        <v>5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14.25">
      <c r="A50" s="14" t="s">
        <v>53</v>
      </c>
      <c r="B50" s="15">
        <v>840</v>
      </c>
      <c r="C50" s="15">
        <v>53</v>
      </c>
      <c r="D50" s="16">
        <f t="shared" si="1"/>
        <v>6.309523809523809</v>
      </c>
      <c r="E50" s="15"/>
      <c r="F50" s="15"/>
      <c r="G50" s="15"/>
      <c r="H50" s="15">
        <v>39</v>
      </c>
      <c r="I50" s="15">
        <v>13</v>
      </c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14.25">
      <c r="A51" s="14" t="s">
        <v>54</v>
      </c>
      <c r="B51" s="15">
        <v>840</v>
      </c>
      <c r="C51" s="15">
        <v>33</v>
      </c>
      <c r="D51" s="16">
        <f t="shared" si="1"/>
        <v>3.9285714285714284</v>
      </c>
      <c r="E51" s="15"/>
      <c r="F51" s="15"/>
      <c r="G51" s="15"/>
      <c r="H51" s="15">
        <v>20</v>
      </c>
      <c r="I51" s="15">
        <v>11</v>
      </c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14.25">
      <c r="A52" s="10" t="s">
        <v>55</v>
      </c>
      <c r="B52" s="11">
        <v>977</v>
      </c>
      <c r="C52" s="11">
        <v>35</v>
      </c>
      <c r="D52" s="12">
        <f t="shared" si="1"/>
        <v>3.5823950870010237</v>
      </c>
      <c r="E52" s="11"/>
      <c r="F52" s="11"/>
      <c r="G52" s="11"/>
      <c r="H52" s="11">
        <v>28</v>
      </c>
      <c r="I52" s="11">
        <v>7</v>
      </c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4.25">
      <c r="A53" s="10" t="s">
        <v>56</v>
      </c>
      <c r="B53" s="11">
        <v>977</v>
      </c>
      <c r="C53" s="11">
        <v>18</v>
      </c>
      <c r="D53" s="12">
        <f t="shared" si="1"/>
        <v>1.842374616171955</v>
      </c>
      <c r="E53" s="11"/>
      <c r="F53" s="11"/>
      <c r="G53" s="11"/>
      <c r="H53" s="11">
        <v>14</v>
      </c>
      <c r="I53" s="11">
        <v>4</v>
      </c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4.25">
      <c r="A54" s="10" t="s">
        <v>57</v>
      </c>
      <c r="B54" s="11">
        <v>713</v>
      </c>
      <c r="C54" s="11">
        <v>18</v>
      </c>
      <c r="D54" s="12">
        <f t="shared" si="1"/>
        <v>2.524544179523142</v>
      </c>
      <c r="E54" s="11"/>
      <c r="F54" s="11"/>
      <c r="G54" s="11"/>
      <c r="H54" s="11">
        <v>16</v>
      </c>
      <c r="I54" s="11">
        <v>1</v>
      </c>
      <c r="J54" s="11"/>
      <c r="K54" s="11"/>
      <c r="L54" s="11"/>
      <c r="M54" s="11"/>
      <c r="N54" s="11"/>
      <c r="O54" s="11"/>
      <c r="P54" s="11"/>
      <c r="Q54" s="11"/>
      <c r="R54" s="13"/>
    </row>
    <row r="55" spans="1:18" ht="14.25">
      <c r="A55" s="14" t="s">
        <v>58</v>
      </c>
      <c r="B55" s="15">
        <v>713</v>
      </c>
      <c r="C55" s="15">
        <v>14</v>
      </c>
      <c r="D55" s="16">
        <f t="shared" si="1"/>
        <v>1.9635343618513323</v>
      </c>
      <c r="E55" s="15"/>
      <c r="F55" s="15"/>
      <c r="G55" s="15"/>
      <c r="H55" s="15">
        <v>13</v>
      </c>
      <c r="I55" s="15">
        <v>0</v>
      </c>
      <c r="J55" s="15"/>
      <c r="K55" s="15"/>
      <c r="L55" s="15"/>
      <c r="M55" s="15"/>
      <c r="N55" s="15"/>
      <c r="O55" s="15"/>
      <c r="P55" s="15"/>
      <c r="Q55" s="15"/>
      <c r="R55" s="17"/>
    </row>
    <row r="56" spans="1:18" ht="28.5" customHeight="1">
      <c r="A56" s="14" t="s">
        <v>59</v>
      </c>
      <c r="B56" s="15">
        <v>27336</v>
      </c>
      <c r="C56" s="15">
        <v>1321</v>
      </c>
      <c r="D56" s="16">
        <f t="shared" si="1"/>
        <v>4.832455370207785</v>
      </c>
      <c r="E56" s="15"/>
      <c r="F56" s="15"/>
      <c r="G56" s="15"/>
      <c r="H56" s="15">
        <v>1077</v>
      </c>
      <c r="I56" s="15">
        <v>217</v>
      </c>
      <c r="J56" s="15"/>
      <c r="K56" s="15"/>
      <c r="L56" s="15"/>
      <c r="M56" s="15"/>
      <c r="N56" s="15"/>
      <c r="O56" s="15"/>
      <c r="P56" s="15"/>
      <c r="Q56" s="15"/>
      <c r="R56" s="17"/>
    </row>
    <row r="57" spans="1:18" ht="28.5" customHeight="1">
      <c r="A57" s="14" t="s">
        <v>60</v>
      </c>
      <c r="B57" s="15">
        <v>27336</v>
      </c>
      <c r="C57" s="15">
        <v>725</v>
      </c>
      <c r="D57" s="16">
        <f t="shared" si="1"/>
        <v>2.652180275095113</v>
      </c>
      <c r="E57" s="15"/>
      <c r="F57" s="15"/>
      <c r="G57" s="15"/>
      <c r="H57" s="15">
        <v>563</v>
      </c>
      <c r="I57" s="15">
        <v>139</v>
      </c>
      <c r="J57" s="15"/>
      <c r="K57" s="15"/>
      <c r="L57" s="15"/>
      <c r="M57" s="15"/>
      <c r="N57" s="15"/>
      <c r="O57" s="15"/>
      <c r="P57" s="15"/>
      <c r="Q57" s="15"/>
      <c r="R57" s="17"/>
    </row>
    <row r="58" spans="1:18" ht="28.5" customHeight="1">
      <c r="A58" s="18" t="s">
        <v>61</v>
      </c>
      <c r="B58" s="19">
        <v>27336</v>
      </c>
      <c r="C58" s="19">
        <v>2046</v>
      </c>
      <c r="D58" s="20">
        <f t="shared" si="1"/>
        <v>7.484635645302898</v>
      </c>
      <c r="E58" s="19"/>
      <c r="F58" s="19"/>
      <c r="G58" s="19"/>
      <c r="H58" s="19">
        <v>1640</v>
      </c>
      <c r="I58" s="19">
        <v>356</v>
      </c>
      <c r="J58" s="19"/>
      <c r="K58" s="19"/>
      <c r="L58" s="19"/>
      <c r="M58" s="19"/>
      <c r="N58" s="19"/>
      <c r="O58" s="19"/>
      <c r="P58" s="19"/>
      <c r="Q58" s="19"/>
      <c r="R58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62</v>
      </c>
      <c r="B1" s="26" t="s">
        <v>73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74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18468</v>
      </c>
      <c r="C4" s="11">
        <v>5487</v>
      </c>
      <c r="D4" s="12">
        <f aca="true" t="shared" si="0" ref="D4:D12">IF(B4=0,"n/a",C4/B4*100)</f>
        <v>29.710851202079276</v>
      </c>
      <c r="E4" s="11"/>
      <c r="F4" s="11"/>
      <c r="G4" s="11"/>
      <c r="H4" s="11">
        <v>4615</v>
      </c>
      <c r="I4" s="11">
        <v>828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113</v>
      </c>
      <c r="B5" s="11">
        <v>18468</v>
      </c>
      <c r="C5" s="11">
        <v>5487</v>
      </c>
      <c r="D5" s="12">
        <f t="shared" si="0"/>
        <v>29.710851202079276</v>
      </c>
      <c r="E5" s="11"/>
      <c r="F5" s="11"/>
      <c r="G5" s="11"/>
      <c r="H5" s="11">
        <v>4615</v>
      </c>
      <c r="I5" s="11">
        <v>828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114</v>
      </c>
      <c r="B6" s="11">
        <v>18468</v>
      </c>
      <c r="C6" s="11">
        <v>5487</v>
      </c>
      <c r="D6" s="12">
        <f t="shared" si="0"/>
        <v>29.710851202079276</v>
      </c>
      <c r="E6" s="11"/>
      <c r="F6" s="11"/>
      <c r="G6" s="11"/>
      <c r="H6" s="11">
        <v>4615</v>
      </c>
      <c r="I6" s="11">
        <v>828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115</v>
      </c>
      <c r="B7" s="15">
        <v>18468</v>
      </c>
      <c r="C7" s="15">
        <v>5487</v>
      </c>
      <c r="D7" s="16">
        <f t="shared" si="0"/>
        <v>29.710851202079276</v>
      </c>
      <c r="E7" s="15"/>
      <c r="F7" s="15"/>
      <c r="G7" s="15"/>
      <c r="H7" s="15">
        <v>4615</v>
      </c>
      <c r="I7" s="15">
        <v>828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67</v>
      </c>
      <c r="B8" s="15">
        <v>18468</v>
      </c>
      <c r="C8" s="15">
        <v>5487</v>
      </c>
      <c r="D8" s="16">
        <f t="shared" si="0"/>
        <v>29.710851202079276</v>
      </c>
      <c r="E8" s="15"/>
      <c r="F8" s="15"/>
      <c r="G8" s="15"/>
      <c r="H8" s="15">
        <v>4615</v>
      </c>
      <c r="I8" s="15">
        <v>828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116</v>
      </c>
      <c r="B9" s="15">
        <v>14346</v>
      </c>
      <c r="C9" s="15">
        <v>4099</v>
      </c>
      <c r="D9" s="16">
        <f t="shared" si="0"/>
        <v>28.572424369162135</v>
      </c>
      <c r="E9" s="15"/>
      <c r="F9" s="15"/>
      <c r="G9" s="15"/>
      <c r="H9" s="15">
        <v>3490</v>
      </c>
      <c r="I9" s="15">
        <v>575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117</v>
      </c>
      <c r="B10" s="11">
        <v>2515</v>
      </c>
      <c r="C10" s="11">
        <v>867</v>
      </c>
      <c r="D10" s="12">
        <f t="shared" si="0"/>
        <v>34.47316103379722</v>
      </c>
      <c r="E10" s="11"/>
      <c r="F10" s="11"/>
      <c r="G10" s="11"/>
      <c r="H10" s="11">
        <v>702</v>
      </c>
      <c r="I10" s="11">
        <v>157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70</v>
      </c>
      <c r="B11" s="11">
        <v>1186</v>
      </c>
      <c r="C11" s="11">
        <v>422</v>
      </c>
      <c r="D11" s="12">
        <f t="shared" si="0"/>
        <v>35.58178752107926</v>
      </c>
      <c r="E11" s="11"/>
      <c r="F11" s="11"/>
      <c r="G11" s="11"/>
      <c r="H11" s="11">
        <v>374</v>
      </c>
      <c r="I11" s="11">
        <v>47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8" t="s">
        <v>71</v>
      </c>
      <c r="B12" s="19">
        <v>12595</v>
      </c>
      <c r="C12" s="19">
        <v>4008</v>
      </c>
      <c r="D12" s="20">
        <f t="shared" si="0"/>
        <v>31.822151647479156</v>
      </c>
      <c r="E12" s="19"/>
      <c r="F12" s="19"/>
      <c r="G12" s="19"/>
      <c r="H12" s="19">
        <v>3355</v>
      </c>
      <c r="I12" s="19">
        <v>622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R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72</v>
      </c>
      <c r="B1" s="26" t="s">
        <v>73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74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18468</v>
      </c>
      <c r="C4" s="11">
        <v>2213</v>
      </c>
      <c r="D4" s="12">
        <f aca="true" t="shared" si="0" ref="D4:D12">IF(B4=0,"n/a",C4/B4*100)</f>
        <v>11.982889322070609</v>
      </c>
      <c r="E4" s="11"/>
      <c r="F4" s="11"/>
      <c r="G4" s="11"/>
      <c r="H4" s="11">
        <v>1910</v>
      </c>
      <c r="I4" s="11">
        <v>286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113</v>
      </c>
      <c r="B5" s="11">
        <v>18468</v>
      </c>
      <c r="C5" s="11">
        <v>2213</v>
      </c>
      <c r="D5" s="12">
        <f t="shared" si="0"/>
        <v>11.982889322070609</v>
      </c>
      <c r="E5" s="11"/>
      <c r="F5" s="11"/>
      <c r="G5" s="11"/>
      <c r="H5" s="11">
        <v>1910</v>
      </c>
      <c r="I5" s="11">
        <v>286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114</v>
      </c>
      <c r="B6" s="11">
        <v>18468</v>
      </c>
      <c r="C6" s="11">
        <v>2213</v>
      </c>
      <c r="D6" s="12">
        <f t="shared" si="0"/>
        <v>11.982889322070609</v>
      </c>
      <c r="E6" s="11"/>
      <c r="F6" s="11"/>
      <c r="G6" s="11"/>
      <c r="H6" s="11">
        <v>1910</v>
      </c>
      <c r="I6" s="11">
        <v>286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115</v>
      </c>
      <c r="B7" s="15">
        <v>18468</v>
      </c>
      <c r="C7" s="15">
        <v>2213</v>
      </c>
      <c r="D7" s="16">
        <f t="shared" si="0"/>
        <v>11.982889322070609</v>
      </c>
      <c r="E7" s="15"/>
      <c r="F7" s="15"/>
      <c r="G7" s="15"/>
      <c r="H7" s="15">
        <v>1910</v>
      </c>
      <c r="I7" s="15">
        <v>286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67</v>
      </c>
      <c r="B8" s="15">
        <v>18468</v>
      </c>
      <c r="C8" s="15">
        <v>2213</v>
      </c>
      <c r="D8" s="16">
        <f t="shared" si="0"/>
        <v>11.982889322070609</v>
      </c>
      <c r="E8" s="15"/>
      <c r="F8" s="15"/>
      <c r="G8" s="15"/>
      <c r="H8" s="15">
        <v>1910</v>
      </c>
      <c r="I8" s="15">
        <v>286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116</v>
      </c>
      <c r="B9" s="15">
        <v>14346</v>
      </c>
      <c r="C9" s="15">
        <v>1671</v>
      </c>
      <c r="D9" s="16">
        <f t="shared" si="0"/>
        <v>11.6478460895023</v>
      </c>
      <c r="E9" s="15"/>
      <c r="F9" s="15"/>
      <c r="G9" s="15"/>
      <c r="H9" s="15">
        <v>1464</v>
      </c>
      <c r="I9" s="15">
        <v>191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117</v>
      </c>
      <c r="B10" s="11">
        <v>2515</v>
      </c>
      <c r="C10" s="11">
        <v>340</v>
      </c>
      <c r="D10" s="12">
        <f t="shared" si="0"/>
        <v>13.518886679920477</v>
      </c>
      <c r="E10" s="11"/>
      <c r="F10" s="11"/>
      <c r="G10" s="11"/>
      <c r="H10" s="11">
        <v>290</v>
      </c>
      <c r="I10" s="11">
        <v>50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70</v>
      </c>
      <c r="B11" s="11">
        <v>1186</v>
      </c>
      <c r="C11" s="11">
        <v>190</v>
      </c>
      <c r="D11" s="12">
        <f t="shared" si="0"/>
        <v>16.020236087689714</v>
      </c>
      <c r="E11" s="11"/>
      <c r="F11" s="11"/>
      <c r="G11" s="11"/>
      <c r="H11" s="11">
        <v>170</v>
      </c>
      <c r="I11" s="11">
        <v>19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8" t="s">
        <v>71</v>
      </c>
      <c r="B12" s="19">
        <v>12595</v>
      </c>
      <c r="C12" s="19">
        <v>1651</v>
      </c>
      <c r="D12" s="20">
        <f t="shared" si="0"/>
        <v>13.108376339817388</v>
      </c>
      <c r="E12" s="19"/>
      <c r="F12" s="19"/>
      <c r="G12" s="19"/>
      <c r="H12" s="19">
        <v>1414</v>
      </c>
      <c r="I12" s="19">
        <v>227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R44"/>
  <sheetViews>
    <sheetView tabSelected="1" workbookViewId="0" topLeftCell="A2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73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74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75</v>
      </c>
      <c r="B4" s="11">
        <v>1186</v>
      </c>
      <c r="C4" s="11">
        <v>232</v>
      </c>
      <c r="D4" s="12">
        <f aca="true" t="shared" si="0" ref="D4:D44">IF(B4=0,"n/a",C4/B4*100)</f>
        <v>19.561551433389546</v>
      </c>
      <c r="E4" s="11"/>
      <c r="F4" s="11"/>
      <c r="G4" s="11"/>
      <c r="H4" s="11">
        <v>204</v>
      </c>
      <c r="I4" s="11">
        <v>28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76</v>
      </c>
      <c r="B5" s="11">
        <v>1186</v>
      </c>
      <c r="C5" s="11">
        <v>190</v>
      </c>
      <c r="D5" s="12">
        <f t="shared" si="0"/>
        <v>16.020236087689714</v>
      </c>
      <c r="E5" s="11"/>
      <c r="F5" s="11"/>
      <c r="G5" s="11"/>
      <c r="H5" s="11">
        <v>170</v>
      </c>
      <c r="I5" s="11">
        <v>19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77</v>
      </c>
      <c r="B6" s="11">
        <v>972</v>
      </c>
      <c r="C6" s="11">
        <v>205</v>
      </c>
      <c r="D6" s="12">
        <f t="shared" si="0"/>
        <v>21.090534979423868</v>
      </c>
      <c r="E6" s="11"/>
      <c r="F6" s="11"/>
      <c r="G6" s="11"/>
      <c r="H6" s="11">
        <v>158</v>
      </c>
      <c r="I6" s="11">
        <v>46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78</v>
      </c>
      <c r="B7" s="15">
        <v>972</v>
      </c>
      <c r="C7" s="15">
        <v>111</v>
      </c>
      <c r="D7" s="16">
        <f t="shared" si="0"/>
        <v>11.419753086419753</v>
      </c>
      <c r="E7" s="15"/>
      <c r="F7" s="15"/>
      <c r="G7" s="15"/>
      <c r="H7" s="15">
        <v>99</v>
      </c>
      <c r="I7" s="15">
        <v>12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79</v>
      </c>
      <c r="B8" s="15">
        <v>1431</v>
      </c>
      <c r="C8" s="15">
        <v>335</v>
      </c>
      <c r="D8" s="16">
        <f t="shared" si="0"/>
        <v>23.410202655485673</v>
      </c>
      <c r="E8" s="15"/>
      <c r="F8" s="15"/>
      <c r="G8" s="15"/>
      <c r="H8" s="15">
        <v>283</v>
      </c>
      <c r="I8" s="15">
        <v>47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80</v>
      </c>
      <c r="B9" s="15">
        <v>1431</v>
      </c>
      <c r="C9" s="15">
        <v>237</v>
      </c>
      <c r="D9" s="16">
        <f t="shared" si="0"/>
        <v>16.561844863731658</v>
      </c>
      <c r="E9" s="15"/>
      <c r="F9" s="15"/>
      <c r="G9" s="15"/>
      <c r="H9" s="15">
        <v>210</v>
      </c>
      <c r="I9" s="15">
        <v>26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81</v>
      </c>
      <c r="B10" s="11">
        <v>904</v>
      </c>
      <c r="C10" s="11">
        <v>134</v>
      </c>
      <c r="D10" s="12">
        <f t="shared" si="0"/>
        <v>14.823008849557523</v>
      </c>
      <c r="E10" s="11"/>
      <c r="F10" s="11"/>
      <c r="G10" s="11"/>
      <c r="H10" s="11">
        <v>97</v>
      </c>
      <c r="I10" s="11">
        <v>36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82</v>
      </c>
      <c r="B11" s="11">
        <v>904</v>
      </c>
      <c r="C11" s="11">
        <v>68</v>
      </c>
      <c r="D11" s="12">
        <f t="shared" si="0"/>
        <v>7.52212389380531</v>
      </c>
      <c r="E11" s="11"/>
      <c r="F11" s="11"/>
      <c r="G11" s="11"/>
      <c r="H11" s="11">
        <v>56</v>
      </c>
      <c r="I11" s="11">
        <v>11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83</v>
      </c>
      <c r="B12" s="11">
        <v>773</v>
      </c>
      <c r="C12" s="11">
        <v>131</v>
      </c>
      <c r="D12" s="12">
        <f t="shared" si="0"/>
        <v>16.946959896507117</v>
      </c>
      <c r="E12" s="11"/>
      <c r="F12" s="11"/>
      <c r="G12" s="11"/>
      <c r="H12" s="11">
        <v>110</v>
      </c>
      <c r="I12" s="11">
        <v>21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84</v>
      </c>
      <c r="B13" s="15">
        <v>773</v>
      </c>
      <c r="C13" s="15">
        <v>114</v>
      </c>
      <c r="D13" s="16">
        <f t="shared" si="0"/>
        <v>14.747736093143596</v>
      </c>
      <c r="E13" s="15"/>
      <c r="F13" s="15"/>
      <c r="G13" s="15"/>
      <c r="H13" s="15">
        <v>104</v>
      </c>
      <c r="I13" s="15">
        <v>9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85</v>
      </c>
      <c r="B14" s="15">
        <v>1388</v>
      </c>
      <c r="C14" s="15">
        <v>129</v>
      </c>
      <c r="D14" s="16">
        <f t="shared" si="0"/>
        <v>9.293948126801153</v>
      </c>
      <c r="E14" s="15"/>
      <c r="F14" s="15"/>
      <c r="G14" s="15"/>
      <c r="H14" s="15">
        <v>111</v>
      </c>
      <c r="I14" s="15">
        <v>17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86</v>
      </c>
      <c r="B15" s="15">
        <v>1388</v>
      </c>
      <c r="C15" s="15">
        <v>70</v>
      </c>
      <c r="D15" s="16">
        <f t="shared" si="0"/>
        <v>5.043227665706052</v>
      </c>
      <c r="E15" s="15"/>
      <c r="F15" s="15"/>
      <c r="G15" s="15"/>
      <c r="H15" s="15">
        <v>59</v>
      </c>
      <c r="I15" s="15">
        <v>11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87</v>
      </c>
      <c r="B16" s="11">
        <v>1018</v>
      </c>
      <c r="C16" s="11">
        <v>167</v>
      </c>
      <c r="D16" s="12">
        <f t="shared" si="0"/>
        <v>16.404715127701376</v>
      </c>
      <c r="E16" s="11"/>
      <c r="F16" s="11"/>
      <c r="G16" s="11"/>
      <c r="H16" s="11">
        <v>143</v>
      </c>
      <c r="I16" s="11">
        <v>23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88</v>
      </c>
      <c r="B17" s="11">
        <v>1018</v>
      </c>
      <c r="C17" s="11">
        <v>115</v>
      </c>
      <c r="D17" s="12">
        <f t="shared" si="0"/>
        <v>11.296660117878192</v>
      </c>
      <c r="E17" s="11"/>
      <c r="F17" s="11"/>
      <c r="G17" s="11"/>
      <c r="H17" s="11">
        <v>102</v>
      </c>
      <c r="I17" s="11">
        <v>11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89</v>
      </c>
      <c r="B18" s="11">
        <v>1510</v>
      </c>
      <c r="C18" s="11">
        <v>240</v>
      </c>
      <c r="D18" s="12">
        <f t="shared" si="0"/>
        <v>15.894039735099339</v>
      </c>
      <c r="E18" s="11"/>
      <c r="F18" s="11"/>
      <c r="G18" s="11"/>
      <c r="H18" s="11">
        <v>204</v>
      </c>
      <c r="I18" s="11">
        <v>36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90</v>
      </c>
      <c r="B19" s="15">
        <v>1510</v>
      </c>
      <c r="C19" s="15">
        <v>142</v>
      </c>
      <c r="D19" s="16">
        <f t="shared" si="0"/>
        <v>9.403973509933774</v>
      </c>
      <c r="E19" s="15"/>
      <c r="F19" s="15"/>
      <c r="G19" s="15"/>
      <c r="H19" s="15">
        <v>125</v>
      </c>
      <c r="I19" s="15">
        <v>15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91</v>
      </c>
      <c r="B20" s="15">
        <v>1054</v>
      </c>
      <c r="C20" s="15">
        <v>152</v>
      </c>
      <c r="D20" s="16">
        <f t="shared" si="0"/>
        <v>14.421252371916509</v>
      </c>
      <c r="E20" s="15"/>
      <c r="F20" s="15"/>
      <c r="G20" s="15"/>
      <c r="H20" s="15">
        <v>118</v>
      </c>
      <c r="I20" s="15">
        <v>34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92</v>
      </c>
      <c r="B21" s="15">
        <v>1054</v>
      </c>
      <c r="C21" s="15">
        <v>143</v>
      </c>
      <c r="D21" s="16">
        <f t="shared" si="0"/>
        <v>13.567362428842506</v>
      </c>
      <c r="E21" s="15"/>
      <c r="F21" s="15"/>
      <c r="G21" s="15"/>
      <c r="H21" s="15">
        <v>120</v>
      </c>
      <c r="I21" s="15">
        <v>21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93</v>
      </c>
      <c r="B22" s="11">
        <v>796</v>
      </c>
      <c r="C22" s="11">
        <v>133</v>
      </c>
      <c r="D22" s="12">
        <f t="shared" si="0"/>
        <v>16.70854271356784</v>
      </c>
      <c r="E22" s="11"/>
      <c r="F22" s="11"/>
      <c r="G22" s="11"/>
      <c r="H22" s="11">
        <v>120</v>
      </c>
      <c r="I22" s="11">
        <v>9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94</v>
      </c>
      <c r="B23" s="11">
        <v>796</v>
      </c>
      <c r="C23" s="11">
        <v>98</v>
      </c>
      <c r="D23" s="12">
        <f t="shared" si="0"/>
        <v>12.311557788944723</v>
      </c>
      <c r="E23" s="11"/>
      <c r="F23" s="11"/>
      <c r="G23" s="11"/>
      <c r="H23" s="11">
        <v>90</v>
      </c>
      <c r="I23" s="11">
        <v>8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95</v>
      </c>
      <c r="B24" s="11">
        <v>985</v>
      </c>
      <c r="C24" s="11">
        <v>176</v>
      </c>
      <c r="D24" s="12">
        <f t="shared" si="0"/>
        <v>17.868020304568528</v>
      </c>
      <c r="E24" s="11"/>
      <c r="F24" s="11"/>
      <c r="G24" s="11"/>
      <c r="H24" s="11">
        <v>148</v>
      </c>
      <c r="I24" s="11">
        <v>25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96</v>
      </c>
      <c r="B25" s="15">
        <v>985</v>
      </c>
      <c r="C25" s="15">
        <v>124</v>
      </c>
      <c r="D25" s="16">
        <f t="shared" si="0"/>
        <v>12.588832487309645</v>
      </c>
      <c r="E25" s="15"/>
      <c r="F25" s="15"/>
      <c r="G25" s="15"/>
      <c r="H25" s="15">
        <v>111</v>
      </c>
      <c r="I25" s="15">
        <v>10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97</v>
      </c>
      <c r="B26" s="15">
        <v>1400</v>
      </c>
      <c r="C26" s="15">
        <v>249</v>
      </c>
      <c r="D26" s="16">
        <f t="shared" si="0"/>
        <v>17.785714285714285</v>
      </c>
      <c r="E26" s="15"/>
      <c r="F26" s="15"/>
      <c r="G26" s="15"/>
      <c r="H26" s="15">
        <v>202</v>
      </c>
      <c r="I26" s="15">
        <v>46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98</v>
      </c>
      <c r="B27" s="15">
        <v>1400</v>
      </c>
      <c r="C27" s="15">
        <v>148</v>
      </c>
      <c r="D27" s="16">
        <f t="shared" si="0"/>
        <v>10.571428571428571</v>
      </c>
      <c r="E27" s="15"/>
      <c r="F27" s="15"/>
      <c r="G27" s="15"/>
      <c r="H27" s="15">
        <v>133</v>
      </c>
      <c r="I27" s="15">
        <v>14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99</v>
      </c>
      <c r="B28" s="11">
        <v>929</v>
      </c>
      <c r="C28" s="11">
        <v>145</v>
      </c>
      <c r="D28" s="12">
        <f t="shared" si="0"/>
        <v>15.608180839612487</v>
      </c>
      <c r="E28" s="11"/>
      <c r="F28" s="11"/>
      <c r="G28" s="11"/>
      <c r="H28" s="11">
        <v>128</v>
      </c>
      <c r="I28" s="11">
        <v>16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100</v>
      </c>
      <c r="B29" s="11">
        <v>929</v>
      </c>
      <c r="C29" s="11">
        <v>111</v>
      </c>
      <c r="D29" s="12">
        <f t="shared" si="0"/>
        <v>11.948331539289558</v>
      </c>
      <c r="E29" s="11"/>
      <c r="F29" s="11"/>
      <c r="G29" s="11"/>
      <c r="H29" s="11">
        <v>85</v>
      </c>
      <c r="I29" s="11">
        <v>24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101</v>
      </c>
      <c r="B30" s="11">
        <v>1543</v>
      </c>
      <c r="C30" s="11">
        <v>322</v>
      </c>
      <c r="D30" s="12">
        <f t="shared" si="0"/>
        <v>20.868438107582634</v>
      </c>
      <c r="E30" s="11"/>
      <c r="F30" s="11"/>
      <c r="G30" s="11"/>
      <c r="H30" s="11">
        <v>254</v>
      </c>
      <c r="I30" s="11">
        <v>61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102</v>
      </c>
      <c r="B31" s="15">
        <v>1543</v>
      </c>
      <c r="C31" s="15">
        <v>229</v>
      </c>
      <c r="D31" s="16">
        <f t="shared" si="0"/>
        <v>14.841218405703174</v>
      </c>
      <c r="E31" s="15"/>
      <c r="F31" s="15"/>
      <c r="G31" s="15"/>
      <c r="H31" s="15">
        <v>191</v>
      </c>
      <c r="I31" s="15">
        <v>38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103</v>
      </c>
      <c r="B32" s="15">
        <v>789</v>
      </c>
      <c r="C32" s="15">
        <v>111</v>
      </c>
      <c r="D32" s="16">
        <f t="shared" si="0"/>
        <v>14.068441064638785</v>
      </c>
      <c r="E32" s="15"/>
      <c r="F32" s="15"/>
      <c r="G32" s="15"/>
      <c r="H32" s="15">
        <v>83</v>
      </c>
      <c r="I32" s="15">
        <v>28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104</v>
      </c>
      <c r="B33" s="15">
        <v>789</v>
      </c>
      <c r="C33" s="15">
        <v>82</v>
      </c>
      <c r="D33" s="16">
        <f t="shared" si="0"/>
        <v>10.392902408111533</v>
      </c>
      <c r="E33" s="15"/>
      <c r="F33" s="15"/>
      <c r="G33" s="15"/>
      <c r="H33" s="15">
        <v>54</v>
      </c>
      <c r="I33" s="15">
        <v>28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105</v>
      </c>
      <c r="B34" s="11">
        <v>909</v>
      </c>
      <c r="C34" s="11">
        <v>184</v>
      </c>
      <c r="D34" s="12">
        <f t="shared" si="0"/>
        <v>20.242024202420243</v>
      </c>
      <c r="E34" s="11"/>
      <c r="F34" s="11"/>
      <c r="G34" s="11"/>
      <c r="H34" s="11">
        <v>145</v>
      </c>
      <c r="I34" s="11">
        <v>37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106</v>
      </c>
      <c r="B35" s="11">
        <v>909</v>
      </c>
      <c r="C35" s="11">
        <v>58</v>
      </c>
      <c r="D35" s="12">
        <f t="shared" si="0"/>
        <v>6.380638063806381</v>
      </c>
      <c r="E35" s="11"/>
      <c r="F35" s="11"/>
      <c r="G35" s="11"/>
      <c r="H35" s="11">
        <v>41</v>
      </c>
      <c r="I35" s="11">
        <v>17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107</v>
      </c>
      <c r="B36" s="11">
        <v>0</v>
      </c>
      <c r="C36" s="11">
        <v>0</v>
      </c>
      <c r="D36" s="12" t="str">
        <f t="shared" si="0"/>
        <v>n/a</v>
      </c>
      <c r="E36" s="11"/>
      <c r="F36" s="11"/>
      <c r="G36" s="11"/>
      <c r="H36" s="11">
        <v>0</v>
      </c>
      <c r="I36" s="11">
        <v>0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108</v>
      </c>
      <c r="B37" s="15">
        <v>0</v>
      </c>
      <c r="C37" s="15">
        <v>0</v>
      </c>
      <c r="D37" s="16" t="str">
        <f t="shared" si="0"/>
        <v>n/a</v>
      </c>
      <c r="E37" s="15"/>
      <c r="F37" s="15"/>
      <c r="G37" s="15"/>
      <c r="H37" s="15">
        <v>0</v>
      </c>
      <c r="I37" s="15">
        <v>0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109</v>
      </c>
      <c r="B38" s="15">
        <v>0</v>
      </c>
      <c r="C38" s="15">
        <v>0</v>
      </c>
      <c r="D38" s="16" t="str">
        <f t="shared" si="0"/>
        <v>n/a</v>
      </c>
      <c r="E38" s="15"/>
      <c r="F38" s="15"/>
      <c r="G38" s="15"/>
      <c r="H38" s="15">
        <v>0</v>
      </c>
      <c r="I38" s="15">
        <v>0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110</v>
      </c>
      <c r="B39" s="15">
        <v>0</v>
      </c>
      <c r="C39" s="15">
        <v>0</v>
      </c>
      <c r="D39" s="16" t="str">
        <f t="shared" si="0"/>
        <v>n/a</v>
      </c>
      <c r="E39" s="15"/>
      <c r="F39" s="15"/>
      <c r="G39" s="15"/>
      <c r="H39" s="15">
        <v>0</v>
      </c>
      <c r="I39" s="15">
        <v>0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111</v>
      </c>
      <c r="B40" s="11">
        <v>881</v>
      </c>
      <c r="C40" s="11">
        <v>229</v>
      </c>
      <c r="D40" s="12">
        <f t="shared" si="0"/>
        <v>25.993189557321227</v>
      </c>
      <c r="E40" s="11"/>
      <c r="F40" s="11"/>
      <c r="G40" s="11"/>
      <c r="H40" s="11">
        <v>197</v>
      </c>
      <c r="I40" s="11">
        <v>32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112</v>
      </c>
      <c r="B41" s="11">
        <v>881</v>
      </c>
      <c r="C41" s="11">
        <v>173</v>
      </c>
      <c r="D41" s="12">
        <f t="shared" si="0"/>
        <v>19.63677639046538</v>
      </c>
      <c r="E41" s="11"/>
      <c r="F41" s="11"/>
      <c r="G41" s="11"/>
      <c r="H41" s="11">
        <v>160</v>
      </c>
      <c r="I41" s="11">
        <v>12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28.5" customHeight="1">
      <c r="A42" s="10" t="s">
        <v>59</v>
      </c>
      <c r="B42" s="11">
        <v>18468</v>
      </c>
      <c r="C42" s="11">
        <v>3274</v>
      </c>
      <c r="D42" s="12">
        <f t="shared" si="0"/>
        <v>17.727961880008664</v>
      </c>
      <c r="E42" s="11"/>
      <c r="F42" s="11"/>
      <c r="G42" s="11"/>
      <c r="H42" s="11">
        <v>2705</v>
      </c>
      <c r="I42" s="11">
        <v>542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28.5" customHeight="1">
      <c r="A43" s="14" t="s">
        <v>60</v>
      </c>
      <c r="B43" s="15">
        <v>18468</v>
      </c>
      <c r="C43" s="15">
        <v>2213</v>
      </c>
      <c r="D43" s="16">
        <f t="shared" si="0"/>
        <v>11.982889322070609</v>
      </c>
      <c r="E43" s="15"/>
      <c r="F43" s="15"/>
      <c r="G43" s="15"/>
      <c r="H43" s="15">
        <v>1910</v>
      </c>
      <c r="I43" s="15">
        <v>286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28.5" customHeight="1">
      <c r="A44" s="22" t="s">
        <v>61</v>
      </c>
      <c r="B44" s="23">
        <v>18468</v>
      </c>
      <c r="C44" s="23">
        <v>5487</v>
      </c>
      <c r="D44" s="24">
        <f t="shared" si="0"/>
        <v>29.710851202079276</v>
      </c>
      <c r="E44" s="23"/>
      <c r="F44" s="23"/>
      <c r="G44" s="23"/>
      <c r="H44" s="23">
        <v>4615</v>
      </c>
      <c r="I44" s="23">
        <v>828</v>
      </c>
      <c r="J44" s="23"/>
      <c r="K44" s="23"/>
      <c r="L44" s="23"/>
      <c r="M44" s="23"/>
      <c r="N44" s="23"/>
      <c r="O44" s="23"/>
      <c r="P44" s="23"/>
      <c r="Q44" s="23"/>
      <c r="R44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R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62</v>
      </c>
      <c r="B1" s="26" t="s">
        <v>118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119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65965</v>
      </c>
      <c r="C4" s="11">
        <v>15068</v>
      </c>
      <c r="D4" s="12">
        <f aca="true" t="shared" si="0" ref="D4:D21">IF(B4=0,"n/a",C4/B4*100)</f>
        <v>22.84241643295687</v>
      </c>
      <c r="E4" s="11"/>
      <c r="F4" s="11"/>
      <c r="G4" s="11"/>
      <c r="H4" s="11">
        <v>11117</v>
      </c>
      <c r="I4" s="11">
        <v>3743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244</v>
      </c>
      <c r="B5" s="11">
        <v>49003</v>
      </c>
      <c r="C5" s="11">
        <v>11464</v>
      </c>
      <c r="D5" s="12">
        <f t="shared" si="0"/>
        <v>23.394486051874374</v>
      </c>
      <c r="E5" s="11"/>
      <c r="F5" s="11"/>
      <c r="G5" s="11"/>
      <c r="H5" s="11">
        <v>8428</v>
      </c>
      <c r="I5" s="11">
        <v>2873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113</v>
      </c>
      <c r="B6" s="11">
        <v>19171</v>
      </c>
      <c r="C6" s="11">
        <v>4099</v>
      </c>
      <c r="D6" s="12">
        <f t="shared" si="0"/>
        <v>21.381252934119242</v>
      </c>
      <c r="E6" s="11"/>
      <c r="F6" s="11"/>
      <c r="G6" s="11"/>
      <c r="H6" s="11">
        <v>3074</v>
      </c>
      <c r="I6" s="11">
        <v>977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114</v>
      </c>
      <c r="B7" s="15">
        <v>37124</v>
      </c>
      <c r="C7" s="15">
        <v>9023</v>
      </c>
      <c r="D7" s="16">
        <f t="shared" si="0"/>
        <v>24.305031785367955</v>
      </c>
      <c r="E7" s="15"/>
      <c r="F7" s="15"/>
      <c r="G7" s="15"/>
      <c r="H7" s="15">
        <v>6616</v>
      </c>
      <c r="I7" s="15">
        <v>2266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65</v>
      </c>
      <c r="B8" s="15">
        <v>35770</v>
      </c>
      <c r="C8" s="15">
        <v>7661</v>
      </c>
      <c r="D8" s="16">
        <f t="shared" si="0"/>
        <v>21.417388873357563</v>
      </c>
      <c r="E8" s="15"/>
      <c r="F8" s="15"/>
      <c r="G8" s="15"/>
      <c r="H8" s="15">
        <v>5683</v>
      </c>
      <c r="I8" s="15">
        <v>1882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245</v>
      </c>
      <c r="B9" s="15">
        <v>6008</v>
      </c>
      <c r="C9" s="15">
        <v>1741</v>
      </c>
      <c r="D9" s="16">
        <f t="shared" si="0"/>
        <v>28.9780292942743</v>
      </c>
      <c r="E9" s="15"/>
      <c r="F9" s="15"/>
      <c r="G9" s="15"/>
      <c r="H9" s="15">
        <v>1350</v>
      </c>
      <c r="I9" s="15">
        <v>359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246</v>
      </c>
      <c r="B10" s="11">
        <v>35770</v>
      </c>
      <c r="C10" s="11">
        <v>7661</v>
      </c>
      <c r="D10" s="12">
        <f t="shared" si="0"/>
        <v>21.417388873357563</v>
      </c>
      <c r="E10" s="11"/>
      <c r="F10" s="11"/>
      <c r="G10" s="11"/>
      <c r="H10" s="11">
        <v>5683</v>
      </c>
      <c r="I10" s="11">
        <v>1882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115</v>
      </c>
      <c r="B11" s="11">
        <v>32773</v>
      </c>
      <c r="C11" s="11">
        <v>7700</v>
      </c>
      <c r="D11" s="12">
        <f t="shared" si="0"/>
        <v>23.494950111372166</v>
      </c>
      <c r="E11" s="11"/>
      <c r="F11" s="11"/>
      <c r="G11" s="11"/>
      <c r="H11" s="11">
        <v>5610</v>
      </c>
      <c r="I11" s="11">
        <v>1976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69</v>
      </c>
      <c r="B12" s="11">
        <v>2266</v>
      </c>
      <c r="C12" s="11">
        <v>276</v>
      </c>
      <c r="D12" s="12">
        <f t="shared" si="0"/>
        <v>12.180052956751986</v>
      </c>
      <c r="E12" s="11"/>
      <c r="F12" s="11"/>
      <c r="G12" s="11"/>
      <c r="H12" s="11">
        <v>197</v>
      </c>
      <c r="I12" s="11">
        <v>76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247</v>
      </c>
      <c r="B13" s="15">
        <v>9273</v>
      </c>
      <c r="C13" s="15">
        <v>1556</v>
      </c>
      <c r="D13" s="16">
        <f t="shared" si="0"/>
        <v>16.779898630432438</v>
      </c>
      <c r="E13" s="15"/>
      <c r="F13" s="15"/>
      <c r="G13" s="15"/>
      <c r="H13" s="15">
        <v>1075</v>
      </c>
      <c r="I13" s="15">
        <v>467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248</v>
      </c>
      <c r="B14" s="15">
        <v>55737</v>
      </c>
      <c r="C14" s="15">
        <v>13412</v>
      </c>
      <c r="D14" s="16">
        <f t="shared" si="0"/>
        <v>24.063010208658522</v>
      </c>
      <c r="E14" s="15"/>
      <c r="F14" s="15"/>
      <c r="G14" s="15"/>
      <c r="H14" s="15">
        <v>9968</v>
      </c>
      <c r="I14" s="15">
        <v>3251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249</v>
      </c>
      <c r="B15" s="15">
        <v>27145</v>
      </c>
      <c r="C15" s="15">
        <v>6363</v>
      </c>
      <c r="D15" s="16">
        <f t="shared" si="0"/>
        <v>23.440780990974396</v>
      </c>
      <c r="E15" s="15"/>
      <c r="F15" s="15"/>
      <c r="G15" s="15"/>
      <c r="H15" s="15">
        <v>4645</v>
      </c>
      <c r="I15" s="15">
        <v>1616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250</v>
      </c>
      <c r="B16" s="11">
        <v>5456</v>
      </c>
      <c r="C16" s="11">
        <v>1463</v>
      </c>
      <c r="D16" s="12">
        <f t="shared" si="0"/>
        <v>26.814516129032256</v>
      </c>
      <c r="E16" s="11"/>
      <c r="F16" s="11"/>
      <c r="G16" s="11"/>
      <c r="H16" s="11">
        <v>1123</v>
      </c>
      <c r="I16" s="11">
        <v>319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251</v>
      </c>
      <c r="B17" s="11">
        <v>3553</v>
      </c>
      <c r="C17" s="11">
        <v>734</v>
      </c>
      <c r="D17" s="12">
        <f t="shared" si="0"/>
        <v>20.658598367576698</v>
      </c>
      <c r="E17" s="11"/>
      <c r="F17" s="11"/>
      <c r="G17" s="11"/>
      <c r="H17" s="11">
        <v>468</v>
      </c>
      <c r="I17" s="11">
        <v>261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252</v>
      </c>
      <c r="B18" s="11">
        <v>3610</v>
      </c>
      <c r="C18" s="11">
        <v>865</v>
      </c>
      <c r="D18" s="12">
        <f t="shared" si="0"/>
        <v>23.961218836565095</v>
      </c>
      <c r="E18" s="11"/>
      <c r="F18" s="11"/>
      <c r="G18" s="11"/>
      <c r="H18" s="11">
        <v>639</v>
      </c>
      <c r="I18" s="11">
        <v>216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253</v>
      </c>
      <c r="B19" s="15">
        <v>14617</v>
      </c>
      <c r="C19" s="15">
        <v>3309</v>
      </c>
      <c r="D19" s="16">
        <f t="shared" si="0"/>
        <v>22.63802421837586</v>
      </c>
      <c r="E19" s="15"/>
      <c r="F19" s="15"/>
      <c r="G19" s="15"/>
      <c r="H19" s="15">
        <v>2463</v>
      </c>
      <c r="I19" s="15">
        <v>805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70</v>
      </c>
      <c r="B20" s="15">
        <v>13943</v>
      </c>
      <c r="C20" s="15">
        <v>2876</v>
      </c>
      <c r="D20" s="16">
        <f t="shared" si="0"/>
        <v>20.626837839776233</v>
      </c>
      <c r="E20" s="15"/>
      <c r="F20" s="15"/>
      <c r="G20" s="15"/>
      <c r="H20" s="15">
        <v>2197</v>
      </c>
      <c r="I20" s="15">
        <v>644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22" t="s">
        <v>71</v>
      </c>
      <c r="B21" s="23">
        <v>9052</v>
      </c>
      <c r="C21" s="23">
        <v>2151</v>
      </c>
      <c r="D21" s="24">
        <f t="shared" si="0"/>
        <v>23.762704374723818</v>
      </c>
      <c r="E21" s="23"/>
      <c r="F21" s="23"/>
      <c r="G21" s="23"/>
      <c r="H21" s="23">
        <v>1609</v>
      </c>
      <c r="I21" s="23">
        <v>506</v>
      </c>
      <c r="J21" s="23"/>
      <c r="K21" s="23"/>
      <c r="L21" s="23"/>
      <c r="M21" s="23"/>
      <c r="N21" s="23"/>
      <c r="O21" s="23"/>
      <c r="P21" s="23"/>
      <c r="Q21" s="23"/>
      <c r="R21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R21"/>
  <sheetViews>
    <sheetView tabSelected="1" workbookViewId="0" topLeftCell="A4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72</v>
      </c>
      <c r="B1" s="26" t="s">
        <v>118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119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63</v>
      </c>
      <c r="B4" s="11">
        <v>65965</v>
      </c>
      <c r="C4" s="11">
        <v>4260</v>
      </c>
      <c r="D4" s="12">
        <f aca="true" t="shared" si="0" ref="D4:D21">IF(B4=0,"n/a",C4/B4*100)</f>
        <v>6.457970135678011</v>
      </c>
      <c r="E4" s="11"/>
      <c r="F4" s="11"/>
      <c r="G4" s="11"/>
      <c r="H4" s="11">
        <v>3274</v>
      </c>
      <c r="I4" s="11">
        <v>916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244</v>
      </c>
      <c r="B5" s="11">
        <v>49003</v>
      </c>
      <c r="C5" s="11">
        <v>3260</v>
      </c>
      <c r="D5" s="12">
        <f t="shared" si="0"/>
        <v>6.652653919147808</v>
      </c>
      <c r="E5" s="11"/>
      <c r="F5" s="11"/>
      <c r="G5" s="11"/>
      <c r="H5" s="11">
        <v>2490</v>
      </c>
      <c r="I5" s="11">
        <v>716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113</v>
      </c>
      <c r="B6" s="11">
        <v>19171</v>
      </c>
      <c r="C6" s="11">
        <v>1162</v>
      </c>
      <c r="D6" s="12">
        <f t="shared" si="0"/>
        <v>6.061238328725679</v>
      </c>
      <c r="E6" s="11"/>
      <c r="F6" s="11"/>
      <c r="G6" s="11"/>
      <c r="H6" s="11">
        <v>908</v>
      </c>
      <c r="I6" s="11">
        <v>235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114</v>
      </c>
      <c r="B7" s="15">
        <v>37124</v>
      </c>
      <c r="C7" s="15">
        <v>2599</v>
      </c>
      <c r="D7" s="16">
        <f t="shared" si="0"/>
        <v>7.000861976080164</v>
      </c>
      <c r="E7" s="15"/>
      <c r="F7" s="15"/>
      <c r="G7" s="15"/>
      <c r="H7" s="15">
        <v>1995</v>
      </c>
      <c r="I7" s="15">
        <v>561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65</v>
      </c>
      <c r="B8" s="15">
        <v>35770</v>
      </c>
      <c r="C8" s="15">
        <v>2112</v>
      </c>
      <c r="D8" s="16">
        <f t="shared" si="0"/>
        <v>5.904389152921443</v>
      </c>
      <c r="E8" s="15"/>
      <c r="F8" s="15"/>
      <c r="G8" s="15"/>
      <c r="H8" s="15">
        <v>1614</v>
      </c>
      <c r="I8" s="15">
        <v>461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245</v>
      </c>
      <c r="B9" s="15">
        <v>6008</v>
      </c>
      <c r="C9" s="15">
        <v>480</v>
      </c>
      <c r="D9" s="16">
        <f t="shared" si="0"/>
        <v>7.989347536617843</v>
      </c>
      <c r="E9" s="15"/>
      <c r="F9" s="15"/>
      <c r="G9" s="15"/>
      <c r="H9" s="15">
        <v>383</v>
      </c>
      <c r="I9" s="15">
        <v>86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246</v>
      </c>
      <c r="B10" s="11">
        <v>35770</v>
      </c>
      <c r="C10" s="11">
        <v>2112</v>
      </c>
      <c r="D10" s="12">
        <f t="shared" si="0"/>
        <v>5.904389152921443</v>
      </c>
      <c r="E10" s="11"/>
      <c r="F10" s="11"/>
      <c r="G10" s="11"/>
      <c r="H10" s="11">
        <v>1614</v>
      </c>
      <c r="I10" s="11">
        <v>461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115</v>
      </c>
      <c r="B11" s="11">
        <v>32773</v>
      </c>
      <c r="C11" s="11">
        <v>2238</v>
      </c>
      <c r="D11" s="12">
        <f t="shared" si="0"/>
        <v>6.828791993409208</v>
      </c>
      <c r="E11" s="11"/>
      <c r="F11" s="11"/>
      <c r="G11" s="11"/>
      <c r="H11" s="11">
        <v>1715</v>
      </c>
      <c r="I11" s="11">
        <v>487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69</v>
      </c>
      <c r="B12" s="11">
        <v>2266</v>
      </c>
      <c r="C12" s="11">
        <v>97</v>
      </c>
      <c r="D12" s="12">
        <f t="shared" si="0"/>
        <v>4.280670785525154</v>
      </c>
      <c r="E12" s="11"/>
      <c r="F12" s="11"/>
      <c r="G12" s="11"/>
      <c r="H12" s="11">
        <v>66</v>
      </c>
      <c r="I12" s="11">
        <v>28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247</v>
      </c>
      <c r="B13" s="15">
        <v>9273</v>
      </c>
      <c r="C13" s="15">
        <v>403</v>
      </c>
      <c r="D13" s="16">
        <f t="shared" si="0"/>
        <v>4.345950609295805</v>
      </c>
      <c r="E13" s="15"/>
      <c r="F13" s="15"/>
      <c r="G13" s="15"/>
      <c r="H13" s="15">
        <v>289</v>
      </c>
      <c r="I13" s="15">
        <v>108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248</v>
      </c>
      <c r="B14" s="15">
        <v>55737</v>
      </c>
      <c r="C14" s="15">
        <v>3822</v>
      </c>
      <c r="D14" s="16">
        <f t="shared" si="0"/>
        <v>6.857204370525863</v>
      </c>
      <c r="E14" s="15"/>
      <c r="F14" s="15"/>
      <c r="G14" s="15"/>
      <c r="H14" s="15">
        <v>2961</v>
      </c>
      <c r="I14" s="15">
        <v>798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249</v>
      </c>
      <c r="B15" s="15">
        <v>27145</v>
      </c>
      <c r="C15" s="15">
        <v>1763</v>
      </c>
      <c r="D15" s="16">
        <f t="shared" si="0"/>
        <v>6.494750414440966</v>
      </c>
      <c r="E15" s="15"/>
      <c r="F15" s="15"/>
      <c r="G15" s="15"/>
      <c r="H15" s="15">
        <v>1345</v>
      </c>
      <c r="I15" s="15">
        <v>397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250</v>
      </c>
      <c r="B16" s="11">
        <v>5456</v>
      </c>
      <c r="C16" s="11">
        <v>420</v>
      </c>
      <c r="D16" s="12">
        <f t="shared" si="0"/>
        <v>7.697947214076247</v>
      </c>
      <c r="E16" s="11"/>
      <c r="F16" s="11"/>
      <c r="G16" s="11"/>
      <c r="H16" s="11">
        <v>341</v>
      </c>
      <c r="I16" s="11">
        <v>69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251</v>
      </c>
      <c r="B17" s="11">
        <v>3553</v>
      </c>
      <c r="C17" s="11">
        <v>188</v>
      </c>
      <c r="D17" s="12">
        <f t="shared" si="0"/>
        <v>5.2913031241204616</v>
      </c>
      <c r="E17" s="11"/>
      <c r="F17" s="11"/>
      <c r="G17" s="11"/>
      <c r="H17" s="11">
        <v>125</v>
      </c>
      <c r="I17" s="11">
        <v>61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252</v>
      </c>
      <c r="B18" s="11">
        <v>3610</v>
      </c>
      <c r="C18" s="11">
        <v>313</v>
      </c>
      <c r="D18" s="12">
        <f t="shared" si="0"/>
        <v>8.670360110803324</v>
      </c>
      <c r="E18" s="11"/>
      <c r="F18" s="11"/>
      <c r="G18" s="11"/>
      <c r="H18" s="11">
        <v>244</v>
      </c>
      <c r="I18" s="11">
        <v>63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253</v>
      </c>
      <c r="B19" s="15">
        <v>14617</v>
      </c>
      <c r="C19" s="15">
        <v>960</v>
      </c>
      <c r="D19" s="16">
        <f t="shared" si="0"/>
        <v>6.5676951494834785</v>
      </c>
      <c r="E19" s="15"/>
      <c r="F19" s="15"/>
      <c r="G19" s="15"/>
      <c r="H19" s="15">
        <v>722</v>
      </c>
      <c r="I19" s="15">
        <v>218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70</v>
      </c>
      <c r="B20" s="15">
        <v>13943</v>
      </c>
      <c r="C20" s="15">
        <v>754</v>
      </c>
      <c r="D20" s="16">
        <f t="shared" si="0"/>
        <v>5.407731478161085</v>
      </c>
      <c r="E20" s="15"/>
      <c r="F20" s="15"/>
      <c r="G20" s="15"/>
      <c r="H20" s="15">
        <v>603</v>
      </c>
      <c r="I20" s="15">
        <v>140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22" t="s">
        <v>71</v>
      </c>
      <c r="B21" s="23">
        <v>9052</v>
      </c>
      <c r="C21" s="23">
        <v>623</v>
      </c>
      <c r="D21" s="24">
        <f t="shared" si="0"/>
        <v>6.8824569155987625</v>
      </c>
      <c r="E21" s="23"/>
      <c r="F21" s="23"/>
      <c r="G21" s="23"/>
      <c r="H21" s="23">
        <v>480</v>
      </c>
      <c r="I21" s="23">
        <v>134</v>
      </c>
      <c r="J21" s="23"/>
      <c r="K21" s="23"/>
      <c r="L21" s="23"/>
      <c r="M21" s="23"/>
      <c r="N21" s="23"/>
      <c r="O21" s="23"/>
      <c r="P21" s="23"/>
      <c r="Q21" s="23"/>
      <c r="R21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R130"/>
  <sheetViews>
    <sheetView tabSelected="1" workbookViewId="0" topLeftCell="A106">
      <selection activeCell="A3" sqref="A3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118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119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120</v>
      </c>
      <c r="B4" s="11">
        <v>1140</v>
      </c>
      <c r="C4" s="11">
        <v>182</v>
      </c>
      <c r="D4" s="12">
        <f aca="true" t="shared" si="0" ref="D4:D35">IF(B4=0,"n/a",C4/B4*100)</f>
        <v>15.964912280701753</v>
      </c>
      <c r="E4" s="11"/>
      <c r="F4" s="11"/>
      <c r="G4" s="11"/>
      <c r="H4" s="11">
        <v>151</v>
      </c>
      <c r="I4" s="11">
        <v>31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121</v>
      </c>
      <c r="B5" s="11">
        <v>1140</v>
      </c>
      <c r="C5" s="11">
        <v>69</v>
      </c>
      <c r="D5" s="12">
        <f t="shared" si="0"/>
        <v>6.052631578947368</v>
      </c>
      <c r="E5" s="11"/>
      <c r="F5" s="11"/>
      <c r="G5" s="11"/>
      <c r="H5" s="11">
        <v>53</v>
      </c>
      <c r="I5" s="11">
        <v>14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122</v>
      </c>
      <c r="B6" s="11">
        <v>1493</v>
      </c>
      <c r="C6" s="11">
        <v>214</v>
      </c>
      <c r="D6" s="12">
        <f t="shared" si="0"/>
        <v>14.333556597454788</v>
      </c>
      <c r="E6" s="11"/>
      <c r="F6" s="11"/>
      <c r="G6" s="11"/>
      <c r="H6" s="11">
        <v>164</v>
      </c>
      <c r="I6" s="11">
        <v>46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123</v>
      </c>
      <c r="B7" s="15">
        <v>1493</v>
      </c>
      <c r="C7" s="15">
        <v>53</v>
      </c>
      <c r="D7" s="16">
        <f t="shared" si="0"/>
        <v>3.5498995311453454</v>
      </c>
      <c r="E7" s="15"/>
      <c r="F7" s="15"/>
      <c r="G7" s="15"/>
      <c r="H7" s="15">
        <v>44</v>
      </c>
      <c r="I7" s="15">
        <v>9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124</v>
      </c>
      <c r="B8" s="15">
        <v>947</v>
      </c>
      <c r="C8" s="15">
        <v>195</v>
      </c>
      <c r="D8" s="16">
        <f t="shared" si="0"/>
        <v>20.591341077085534</v>
      </c>
      <c r="E8" s="15"/>
      <c r="F8" s="15"/>
      <c r="G8" s="15"/>
      <c r="H8" s="15">
        <v>146</v>
      </c>
      <c r="I8" s="15">
        <v>48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125</v>
      </c>
      <c r="B9" s="15">
        <v>947</v>
      </c>
      <c r="C9" s="15">
        <v>61</v>
      </c>
      <c r="D9" s="16">
        <f t="shared" si="0"/>
        <v>6.441393875395987</v>
      </c>
      <c r="E9" s="15"/>
      <c r="F9" s="15"/>
      <c r="G9" s="15"/>
      <c r="H9" s="15">
        <v>55</v>
      </c>
      <c r="I9" s="15">
        <v>5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126</v>
      </c>
      <c r="B10" s="11">
        <v>1192</v>
      </c>
      <c r="C10" s="11">
        <v>237</v>
      </c>
      <c r="D10" s="12">
        <f t="shared" si="0"/>
        <v>19.88255033557047</v>
      </c>
      <c r="E10" s="11"/>
      <c r="F10" s="11"/>
      <c r="G10" s="11"/>
      <c r="H10" s="11">
        <v>174</v>
      </c>
      <c r="I10" s="11">
        <v>57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127</v>
      </c>
      <c r="B11" s="11">
        <v>1192</v>
      </c>
      <c r="C11" s="11">
        <v>75</v>
      </c>
      <c r="D11" s="12">
        <f t="shared" si="0"/>
        <v>6.291946308724833</v>
      </c>
      <c r="E11" s="11"/>
      <c r="F11" s="11"/>
      <c r="G11" s="11"/>
      <c r="H11" s="11">
        <v>60</v>
      </c>
      <c r="I11" s="11">
        <v>14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128</v>
      </c>
      <c r="B12" s="11">
        <v>1131</v>
      </c>
      <c r="C12" s="11">
        <v>134</v>
      </c>
      <c r="D12" s="12">
        <f t="shared" si="0"/>
        <v>11.84792219274978</v>
      </c>
      <c r="E12" s="11"/>
      <c r="F12" s="11"/>
      <c r="G12" s="11"/>
      <c r="H12" s="11">
        <v>99</v>
      </c>
      <c r="I12" s="11">
        <v>34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129</v>
      </c>
      <c r="B13" s="15">
        <v>1131</v>
      </c>
      <c r="C13" s="15">
        <v>47</v>
      </c>
      <c r="D13" s="16">
        <f t="shared" si="0"/>
        <v>4.155614500442087</v>
      </c>
      <c r="E13" s="15"/>
      <c r="F13" s="15"/>
      <c r="G13" s="15"/>
      <c r="H13" s="15">
        <v>34</v>
      </c>
      <c r="I13" s="15">
        <v>13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130</v>
      </c>
      <c r="B14" s="15">
        <v>999</v>
      </c>
      <c r="C14" s="15">
        <v>185</v>
      </c>
      <c r="D14" s="16">
        <f t="shared" si="0"/>
        <v>18.51851851851852</v>
      </c>
      <c r="E14" s="15"/>
      <c r="F14" s="15"/>
      <c r="G14" s="15"/>
      <c r="H14" s="15">
        <v>134</v>
      </c>
      <c r="I14" s="15">
        <v>48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131</v>
      </c>
      <c r="B15" s="15">
        <v>999</v>
      </c>
      <c r="C15" s="15">
        <v>76</v>
      </c>
      <c r="D15" s="16">
        <f t="shared" si="0"/>
        <v>7.6076076076076085</v>
      </c>
      <c r="E15" s="15"/>
      <c r="F15" s="15"/>
      <c r="G15" s="15"/>
      <c r="H15" s="15">
        <v>59</v>
      </c>
      <c r="I15" s="15">
        <v>17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132</v>
      </c>
      <c r="B16" s="11">
        <v>1222</v>
      </c>
      <c r="C16" s="11">
        <v>243</v>
      </c>
      <c r="D16" s="12">
        <f t="shared" si="0"/>
        <v>19.885433715220948</v>
      </c>
      <c r="E16" s="11"/>
      <c r="F16" s="11"/>
      <c r="G16" s="11"/>
      <c r="H16" s="11">
        <v>188</v>
      </c>
      <c r="I16" s="11">
        <v>52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133</v>
      </c>
      <c r="B17" s="11">
        <v>1222</v>
      </c>
      <c r="C17" s="11">
        <v>92</v>
      </c>
      <c r="D17" s="12">
        <f t="shared" si="0"/>
        <v>7.528641571194762</v>
      </c>
      <c r="E17" s="11"/>
      <c r="F17" s="11"/>
      <c r="G17" s="11"/>
      <c r="H17" s="11">
        <v>74</v>
      </c>
      <c r="I17" s="11">
        <v>17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134</v>
      </c>
      <c r="B18" s="11">
        <v>1112</v>
      </c>
      <c r="C18" s="11">
        <v>193</v>
      </c>
      <c r="D18" s="12">
        <f t="shared" si="0"/>
        <v>17.35611510791367</v>
      </c>
      <c r="E18" s="11"/>
      <c r="F18" s="11"/>
      <c r="G18" s="11"/>
      <c r="H18" s="11">
        <v>145</v>
      </c>
      <c r="I18" s="11">
        <v>46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135</v>
      </c>
      <c r="B19" s="15">
        <v>1112</v>
      </c>
      <c r="C19" s="15">
        <v>74</v>
      </c>
      <c r="D19" s="16">
        <f t="shared" si="0"/>
        <v>6.654676258992806</v>
      </c>
      <c r="E19" s="15"/>
      <c r="F19" s="15"/>
      <c r="G19" s="15"/>
      <c r="H19" s="15">
        <v>61</v>
      </c>
      <c r="I19" s="15">
        <v>12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136</v>
      </c>
      <c r="B20" s="15">
        <v>1017</v>
      </c>
      <c r="C20" s="15">
        <v>204</v>
      </c>
      <c r="D20" s="16">
        <f t="shared" si="0"/>
        <v>20.058997050147493</v>
      </c>
      <c r="E20" s="15"/>
      <c r="F20" s="15"/>
      <c r="G20" s="15"/>
      <c r="H20" s="15">
        <v>156</v>
      </c>
      <c r="I20" s="15">
        <v>47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137</v>
      </c>
      <c r="B21" s="15">
        <v>1017</v>
      </c>
      <c r="C21" s="15">
        <v>79</v>
      </c>
      <c r="D21" s="16">
        <f t="shared" si="0"/>
        <v>7.767944936086529</v>
      </c>
      <c r="E21" s="15"/>
      <c r="F21" s="15"/>
      <c r="G21" s="15"/>
      <c r="H21" s="15">
        <v>70</v>
      </c>
      <c r="I21" s="15">
        <v>8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138</v>
      </c>
      <c r="B22" s="11">
        <v>797</v>
      </c>
      <c r="C22" s="11">
        <v>123</v>
      </c>
      <c r="D22" s="12">
        <f t="shared" si="0"/>
        <v>15.432873274780427</v>
      </c>
      <c r="E22" s="11"/>
      <c r="F22" s="11"/>
      <c r="G22" s="11"/>
      <c r="H22" s="11">
        <v>74</v>
      </c>
      <c r="I22" s="11">
        <v>48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139</v>
      </c>
      <c r="B23" s="11">
        <v>797</v>
      </c>
      <c r="C23" s="11">
        <v>64</v>
      </c>
      <c r="D23" s="12">
        <f t="shared" si="0"/>
        <v>8.030112923462985</v>
      </c>
      <c r="E23" s="11"/>
      <c r="F23" s="11"/>
      <c r="G23" s="11"/>
      <c r="H23" s="11">
        <v>50</v>
      </c>
      <c r="I23" s="11">
        <v>14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140</v>
      </c>
      <c r="B24" s="11">
        <v>1067</v>
      </c>
      <c r="C24" s="11">
        <v>97</v>
      </c>
      <c r="D24" s="12">
        <f t="shared" si="0"/>
        <v>9.090909090909092</v>
      </c>
      <c r="E24" s="11"/>
      <c r="F24" s="11"/>
      <c r="G24" s="11"/>
      <c r="H24" s="11">
        <v>74</v>
      </c>
      <c r="I24" s="11">
        <v>22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141</v>
      </c>
      <c r="B25" s="15">
        <v>1067</v>
      </c>
      <c r="C25" s="15">
        <v>23</v>
      </c>
      <c r="D25" s="16">
        <f t="shared" si="0"/>
        <v>2.1555763823805063</v>
      </c>
      <c r="E25" s="15"/>
      <c r="F25" s="15"/>
      <c r="G25" s="15"/>
      <c r="H25" s="15">
        <v>14</v>
      </c>
      <c r="I25" s="15">
        <v>8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142</v>
      </c>
      <c r="B26" s="15">
        <v>709</v>
      </c>
      <c r="C26" s="15">
        <v>73</v>
      </c>
      <c r="D26" s="16">
        <f t="shared" si="0"/>
        <v>10.296191819464035</v>
      </c>
      <c r="E26" s="15"/>
      <c r="F26" s="15"/>
      <c r="G26" s="15"/>
      <c r="H26" s="15">
        <v>54</v>
      </c>
      <c r="I26" s="15">
        <v>18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143</v>
      </c>
      <c r="B27" s="15">
        <v>709</v>
      </c>
      <c r="C27" s="15">
        <v>28</v>
      </c>
      <c r="D27" s="16">
        <f t="shared" si="0"/>
        <v>3.9492242595204514</v>
      </c>
      <c r="E27" s="15"/>
      <c r="F27" s="15"/>
      <c r="G27" s="15"/>
      <c r="H27" s="15">
        <v>17</v>
      </c>
      <c r="I27" s="15">
        <v>8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144</v>
      </c>
      <c r="B28" s="11">
        <v>1117</v>
      </c>
      <c r="C28" s="11">
        <v>42</v>
      </c>
      <c r="D28" s="12">
        <f t="shared" si="0"/>
        <v>3.7600716204118174</v>
      </c>
      <c r="E28" s="11"/>
      <c r="F28" s="11"/>
      <c r="G28" s="11"/>
      <c r="H28" s="11">
        <v>35</v>
      </c>
      <c r="I28" s="11">
        <v>7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145</v>
      </c>
      <c r="B29" s="11">
        <v>1117</v>
      </c>
      <c r="C29" s="11">
        <v>13</v>
      </c>
      <c r="D29" s="12">
        <f t="shared" si="0"/>
        <v>1.1638316920322291</v>
      </c>
      <c r="E29" s="11"/>
      <c r="F29" s="11"/>
      <c r="G29" s="11"/>
      <c r="H29" s="11">
        <v>12</v>
      </c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146</v>
      </c>
      <c r="B30" s="11">
        <v>1616</v>
      </c>
      <c r="C30" s="11">
        <v>320</v>
      </c>
      <c r="D30" s="12">
        <f t="shared" si="0"/>
        <v>19.801980198019802</v>
      </c>
      <c r="E30" s="11"/>
      <c r="F30" s="11"/>
      <c r="G30" s="11"/>
      <c r="H30" s="11">
        <v>242</v>
      </c>
      <c r="I30" s="11">
        <v>75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147</v>
      </c>
      <c r="B31" s="15">
        <v>1616</v>
      </c>
      <c r="C31" s="15">
        <v>101</v>
      </c>
      <c r="D31" s="16">
        <f t="shared" si="0"/>
        <v>6.25</v>
      </c>
      <c r="E31" s="15"/>
      <c r="F31" s="15"/>
      <c r="G31" s="15"/>
      <c r="H31" s="15">
        <v>76</v>
      </c>
      <c r="I31" s="15">
        <v>25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148</v>
      </c>
      <c r="B32" s="15">
        <v>962</v>
      </c>
      <c r="C32" s="15">
        <v>156</v>
      </c>
      <c r="D32" s="16">
        <f t="shared" si="0"/>
        <v>16.216216216216218</v>
      </c>
      <c r="E32" s="15"/>
      <c r="F32" s="15"/>
      <c r="G32" s="15"/>
      <c r="H32" s="15">
        <v>120</v>
      </c>
      <c r="I32" s="15">
        <v>36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149</v>
      </c>
      <c r="B33" s="15">
        <v>962</v>
      </c>
      <c r="C33" s="15">
        <v>66</v>
      </c>
      <c r="D33" s="16">
        <f t="shared" si="0"/>
        <v>6.860706860706861</v>
      </c>
      <c r="E33" s="15"/>
      <c r="F33" s="15"/>
      <c r="G33" s="15"/>
      <c r="H33" s="15">
        <v>58</v>
      </c>
      <c r="I33" s="15">
        <v>4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150</v>
      </c>
      <c r="B34" s="11">
        <v>1317</v>
      </c>
      <c r="C34" s="11">
        <v>249</v>
      </c>
      <c r="D34" s="12">
        <f t="shared" si="0"/>
        <v>18.906605922551254</v>
      </c>
      <c r="E34" s="11"/>
      <c r="F34" s="11"/>
      <c r="G34" s="11"/>
      <c r="H34" s="11">
        <v>177</v>
      </c>
      <c r="I34" s="11">
        <v>69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151</v>
      </c>
      <c r="B35" s="11">
        <v>1317</v>
      </c>
      <c r="C35" s="11">
        <v>136</v>
      </c>
      <c r="D35" s="12">
        <f t="shared" si="0"/>
        <v>10.32649962034928</v>
      </c>
      <c r="E35" s="11"/>
      <c r="F35" s="11"/>
      <c r="G35" s="11"/>
      <c r="H35" s="11">
        <v>111</v>
      </c>
      <c r="I35" s="11">
        <v>20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152</v>
      </c>
      <c r="B36" s="11">
        <v>695</v>
      </c>
      <c r="C36" s="11">
        <v>143</v>
      </c>
      <c r="D36" s="12">
        <f aca="true" t="shared" si="1" ref="D36:D67">IF(B36=0,"n/a",C36/B36*100)</f>
        <v>20.575539568345324</v>
      </c>
      <c r="E36" s="11"/>
      <c r="F36" s="11"/>
      <c r="G36" s="11"/>
      <c r="H36" s="11">
        <v>121</v>
      </c>
      <c r="I36" s="11">
        <v>21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153</v>
      </c>
      <c r="B37" s="15">
        <v>695</v>
      </c>
      <c r="C37" s="15">
        <v>53</v>
      </c>
      <c r="D37" s="16">
        <f t="shared" si="1"/>
        <v>7.625899280575539</v>
      </c>
      <c r="E37" s="15"/>
      <c r="F37" s="15"/>
      <c r="G37" s="15"/>
      <c r="H37" s="15">
        <v>45</v>
      </c>
      <c r="I37" s="15">
        <v>8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154</v>
      </c>
      <c r="B38" s="15">
        <v>866</v>
      </c>
      <c r="C38" s="15">
        <v>175</v>
      </c>
      <c r="D38" s="16">
        <f t="shared" si="1"/>
        <v>20.207852193995382</v>
      </c>
      <c r="E38" s="15"/>
      <c r="F38" s="15"/>
      <c r="G38" s="15"/>
      <c r="H38" s="15">
        <v>122</v>
      </c>
      <c r="I38" s="15">
        <v>49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155</v>
      </c>
      <c r="B39" s="15">
        <v>866</v>
      </c>
      <c r="C39" s="15">
        <v>64</v>
      </c>
      <c r="D39" s="16">
        <f t="shared" si="1"/>
        <v>7.390300230946882</v>
      </c>
      <c r="E39" s="15"/>
      <c r="F39" s="15"/>
      <c r="G39" s="15"/>
      <c r="H39" s="15">
        <v>51</v>
      </c>
      <c r="I39" s="15">
        <v>12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156</v>
      </c>
      <c r="B40" s="11">
        <v>552</v>
      </c>
      <c r="C40" s="11">
        <v>218</v>
      </c>
      <c r="D40" s="12">
        <f t="shared" si="1"/>
        <v>39.492753623188406</v>
      </c>
      <c r="E40" s="11"/>
      <c r="F40" s="11"/>
      <c r="G40" s="11"/>
      <c r="H40" s="11">
        <v>185</v>
      </c>
      <c r="I40" s="11">
        <v>23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157</v>
      </c>
      <c r="B41" s="11">
        <v>552</v>
      </c>
      <c r="C41" s="11">
        <v>60</v>
      </c>
      <c r="D41" s="12">
        <f t="shared" si="1"/>
        <v>10.869565217391305</v>
      </c>
      <c r="E41" s="11"/>
      <c r="F41" s="11"/>
      <c r="G41" s="11"/>
      <c r="H41" s="11">
        <v>42</v>
      </c>
      <c r="I41" s="11">
        <v>17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158</v>
      </c>
      <c r="B42" s="11">
        <v>1244</v>
      </c>
      <c r="C42" s="11">
        <v>179</v>
      </c>
      <c r="D42" s="12">
        <f t="shared" si="1"/>
        <v>14.389067524115756</v>
      </c>
      <c r="E42" s="11"/>
      <c r="F42" s="11"/>
      <c r="G42" s="11"/>
      <c r="H42" s="11">
        <v>156</v>
      </c>
      <c r="I42" s="11">
        <v>21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159</v>
      </c>
      <c r="B43" s="15">
        <v>1244</v>
      </c>
      <c r="C43" s="15">
        <v>77</v>
      </c>
      <c r="D43" s="16">
        <f t="shared" si="1"/>
        <v>6.189710610932476</v>
      </c>
      <c r="E43" s="15"/>
      <c r="F43" s="15"/>
      <c r="G43" s="15"/>
      <c r="H43" s="15">
        <v>62</v>
      </c>
      <c r="I43" s="15">
        <v>14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160</v>
      </c>
      <c r="B44" s="15">
        <v>1372</v>
      </c>
      <c r="C44" s="15">
        <v>264</v>
      </c>
      <c r="D44" s="16">
        <f t="shared" si="1"/>
        <v>19.24198250728863</v>
      </c>
      <c r="E44" s="15"/>
      <c r="F44" s="15"/>
      <c r="G44" s="15"/>
      <c r="H44" s="15">
        <v>126</v>
      </c>
      <c r="I44" s="15">
        <v>136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161</v>
      </c>
      <c r="B45" s="15">
        <v>1372</v>
      </c>
      <c r="C45" s="15">
        <v>60</v>
      </c>
      <c r="D45" s="16">
        <f t="shared" si="1"/>
        <v>4.373177842565598</v>
      </c>
      <c r="E45" s="15"/>
      <c r="F45" s="15"/>
      <c r="G45" s="15"/>
      <c r="H45" s="15">
        <v>35</v>
      </c>
      <c r="I45" s="15">
        <v>25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162</v>
      </c>
      <c r="B46" s="11">
        <v>1171</v>
      </c>
      <c r="C46" s="11">
        <v>226</v>
      </c>
      <c r="D46" s="12">
        <f t="shared" si="1"/>
        <v>19.299743808710502</v>
      </c>
      <c r="E46" s="11"/>
      <c r="F46" s="11"/>
      <c r="G46" s="11"/>
      <c r="H46" s="11">
        <v>156</v>
      </c>
      <c r="I46" s="11">
        <v>66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163</v>
      </c>
      <c r="B47" s="11">
        <v>1171</v>
      </c>
      <c r="C47" s="11">
        <v>76</v>
      </c>
      <c r="D47" s="12">
        <f t="shared" si="1"/>
        <v>6.490179333902647</v>
      </c>
      <c r="E47" s="11"/>
      <c r="F47" s="11"/>
      <c r="G47" s="11"/>
      <c r="H47" s="11">
        <v>56</v>
      </c>
      <c r="I47" s="11">
        <v>19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164</v>
      </c>
      <c r="B48" s="11">
        <v>1289</v>
      </c>
      <c r="C48" s="11">
        <v>197</v>
      </c>
      <c r="D48" s="12">
        <f t="shared" si="1"/>
        <v>15.283165244375486</v>
      </c>
      <c r="E48" s="11"/>
      <c r="F48" s="11"/>
      <c r="G48" s="11"/>
      <c r="H48" s="11">
        <v>130</v>
      </c>
      <c r="I48" s="11">
        <v>65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165</v>
      </c>
      <c r="B49" s="15">
        <v>1289</v>
      </c>
      <c r="C49" s="15">
        <v>106</v>
      </c>
      <c r="D49" s="16">
        <f t="shared" si="1"/>
        <v>8.223429014740109</v>
      </c>
      <c r="E49" s="15"/>
      <c r="F49" s="15"/>
      <c r="G49" s="15"/>
      <c r="H49" s="15">
        <v>77</v>
      </c>
      <c r="I49" s="15">
        <v>28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14.25">
      <c r="A50" s="14" t="s">
        <v>166</v>
      </c>
      <c r="B50" s="15">
        <v>965</v>
      </c>
      <c r="C50" s="15">
        <v>116</v>
      </c>
      <c r="D50" s="16">
        <f t="shared" si="1"/>
        <v>12.020725388601036</v>
      </c>
      <c r="E50" s="15"/>
      <c r="F50" s="15"/>
      <c r="G50" s="15"/>
      <c r="H50" s="15">
        <v>94</v>
      </c>
      <c r="I50" s="15">
        <v>21</v>
      </c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14.25">
      <c r="A51" s="14" t="s">
        <v>167</v>
      </c>
      <c r="B51" s="15">
        <v>965</v>
      </c>
      <c r="C51" s="15">
        <v>50</v>
      </c>
      <c r="D51" s="16">
        <f t="shared" si="1"/>
        <v>5.181347150259067</v>
      </c>
      <c r="E51" s="15"/>
      <c r="F51" s="15"/>
      <c r="G51" s="15"/>
      <c r="H51" s="15">
        <v>42</v>
      </c>
      <c r="I51" s="15">
        <v>8</v>
      </c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14.25">
      <c r="A52" s="10" t="s">
        <v>168</v>
      </c>
      <c r="B52" s="11">
        <v>1408</v>
      </c>
      <c r="C52" s="11">
        <v>264</v>
      </c>
      <c r="D52" s="12">
        <f t="shared" si="1"/>
        <v>18.75</v>
      </c>
      <c r="E52" s="11"/>
      <c r="F52" s="11"/>
      <c r="G52" s="11"/>
      <c r="H52" s="11">
        <v>202</v>
      </c>
      <c r="I52" s="11">
        <v>61</v>
      </c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4.25">
      <c r="A53" s="10" t="s">
        <v>169</v>
      </c>
      <c r="B53" s="11">
        <v>1408</v>
      </c>
      <c r="C53" s="11">
        <v>119</v>
      </c>
      <c r="D53" s="12">
        <f t="shared" si="1"/>
        <v>8.451704545454545</v>
      </c>
      <c r="E53" s="11"/>
      <c r="F53" s="11"/>
      <c r="G53" s="11"/>
      <c r="H53" s="11">
        <v>93</v>
      </c>
      <c r="I53" s="11">
        <v>25</v>
      </c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4.25">
      <c r="A54" s="10" t="s">
        <v>170</v>
      </c>
      <c r="B54" s="11">
        <v>741</v>
      </c>
      <c r="C54" s="11">
        <v>148</v>
      </c>
      <c r="D54" s="12">
        <f t="shared" si="1"/>
        <v>19.973009446693656</v>
      </c>
      <c r="E54" s="11"/>
      <c r="F54" s="11"/>
      <c r="G54" s="11"/>
      <c r="H54" s="11">
        <v>83</v>
      </c>
      <c r="I54" s="11">
        <v>50</v>
      </c>
      <c r="J54" s="11"/>
      <c r="K54" s="11"/>
      <c r="L54" s="11"/>
      <c r="M54" s="11"/>
      <c r="N54" s="11"/>
      <c r="O54" s="11"/>
      <c r="P54" s="11"/>
      <c r="Q54" s="11"/>
      <c r="R54" s="13"/>
    </row>
    <row r="55" spans="1:18" ht="14.25">
      <c r="A55" s="14" t="s">
        <v>171</v>
      </c>
      <c r="B55" s="15">
        <v>741</v>
      </c>
      <c r="C55" s="15">
        <v>44</v>
      </c>
      <c r="D55" s="16">
        <f t="shared" si="1"/>
        <v>5.937921727395412</v>
      </c>
      <c r="E55" s="15"/>
      <c r="F55" s="15"/>
      <c r="G55" s="15"/>
      <c r="H55" s="15">
        <v>37</v>
      </c>
      <c r="I55" s="15">
        <v>7</v>
      </c>
      <c r="J55" s="15"/>
      <c r="K55" s="15"/>
      <c r="L55" s="15"/>
      <c r="M55" s="15"/>
      <c r="N55" s="15"/>
      <c r="O55" s="15"/>
      <c r="P55" s="15"/>
      <c r="Q55" s="15"/>
      <c r="R55" s="17"/>
    </row>
    <row r="56" spans="1:18" ht="14.25">
      <c r="A56" s="14" t="s">
        <v>172</v>
      </c>
      <c r="B56" s="15">
        <v>1347</v>
      </c>
      <c r="C56" s="15">
        <v>257</v>
      </c>
      <c r="D56" s="16">
        <f t="shared" si="1"/>
        <v>19.079435783221975</v>
      </c>
      <c r="E56" s="15"/>
      <c r="F56" s="15"/>
      <c r="G56" s="15"/>
      <c r="H56" s="15">
        <v>201</v>
      </c>
      <c r="I56" s="15">
        <v>50</v>
      </c>
      <c r="J56" s="15"/>
      <c r="K56" s="15"/>
      <c r="L56" s="15"/>
      <c r="M56" s="15"/>
      <c r="N56" s="15"/>
      <c r="O56" s="15"/>
      <c r="P56" s="15"/>
      <c r="Q56" s="15"/>
      <c r="R56" s="17"/>
    </row>
    <row r="57" spans="1:18" ht="14.25">
      <c r="A57" s="14" t="s">
        <v>173</v>
      </c>
      <c r="B57" s="15">
        <v>1347</v>
      </c>
      <c r="C57" s="15">
        <v>95</v>
      </c>
      <c r="D57" s="16">
        <f t="shared" si="1"/>
        <v>7.052709725315516</v>
      </c>
      <c r="E57" s="15"/>
      <c r="F57" s="15"/>
      <c r="G57" s="15"/>
      <c r="H57" s="15">
        <v>75</v>
      </c>
      <c r="I57" s="15">
        <v>18</v>
      </c>
      <c r="J57" s="15"/>
      <c r="K57" s="15"/>
      <c r="L57" s="15"/>
      <c r="M57" s="15"/>
      <c r="N57" s="15"/>
      <c r="O57" s="15"/>
      <c r="P57" s="15"/>
      <c r="Q57" s="15"/>
      <c r="R57" s="17"/>
    </row>
    <row r="58" spans="1:18" ht="14.25">
      <c r="A58" s="10" t="s">
        <v>174</v>
      </c>
      <c r="B58" s="11">
        <v>723</v>
      </c>
      <c r="C58" s="11">
        <v>160</v>
      </c>
      <c r="D58" s="12">
        <f t="shared" si="1"/>
        <v>22.130013831258644</v>
      </c>
      <c r="E58" s="11"/>
      <c r="F58" s="11"/>
      <c r="G58" s="11"/>
      <c r="H58" s="11">
        <v>118</v>
      </c>
      <c r="I58" s="11">
        <v>39</v>
      </c>
      <c r="J58" s="11"/>
      <c r="K58" s="11"/>
      <c r="L58" s="11"/>
      <c r="M58" s="11"/>
      <c r="N58" s="11"/>
      <c r="O58" s="11"/>
      <c r="P58" s="11"/>
      <c r="Q58" s="11"/>
      <c r="R58" s="13"/>
    </row>
    <row r="59" spans="1:18" ht="14.25">
      <c r="A59" s="10" t="s">
        <v>175</v>
      </c>
      <c r="B59" s="11">
        <v>723</v>
      </c>
      <c r="C59" s="11">
        <v>56</v>
      </c>
      <c r="D59" s="12">
        <f t="shared" si="1"/>
        <v>7.745504840940526</v>
      </c>
      <c r="E59" s="11"/>
      <c r="F59" s="11"/>
      <c r="G59" s="11"/>
      <c r="H59" s="11">
        <v>40</v>
      </c>
      <c r="I59" s="11">
        <v>16</v>
      </c>
      <c r="J59" s="11"/>
      <c r="K59" s="11"/>
      <c r="L59" s="11"/>
      <c r="M59" s="11"/>
      <c r="N59" s="11"/>
      <c r="O59" s="11"/>
      <c r="P59" s="11"/>
      <c r="Q59" s="11"/>
      <c r="R59" s="13"/>
    </row>
    <row r="60" spans="1:18" ht="14.25">
      <c r="A60" s="10" t="s">
        <v>176</v>
      </c>
      <c r="B60" s="11">
        <v>1361</v>
      </c>
      <c r="C60" s="11">
        <v>203</v>
      </c>
      <c r="D60" s="12">
        <f t="shared" si="1"/>
        <v>14.915503306392358</v>
      </c>
      <c r="E60" s="11"/>
      <c r="F60" s="11"/>
      <c r="G60" s="11"/>
      <c r="H60" s="11">
        <v>123</v>
      </c>
      <c r="I60" s="11">
        <v>79</v>
      </c>
      <c r="J60" s="11"/>
      <c r="K60" s="11"/>
      <c r="L60" s="11"/>
      <c r="M60" s="11"/>
      <c r="N60" s="11"/>
      <c r="O60" s="11"/>
      <c r="P60" s="11"/>
      <c r="Q60" s="11"/>
      <c r="R60" s="13"/>
    </row>
    <row r="61" spans="1:18" ht="14.25">
      <c r="A61" s="14" t="s">
        <v>177</v>
      </c>
      <c r="B61" s="15">
        <v>1361</v>
      </c>
      <c r="C61" s="15">
        <v>68</v>
      </c>
      <c r="D61" s="16">
        <f t="shared" si="1"/>
        <v>4.996326230712711</v>
      </c>
      <c r="E61" s="15"/>
      <c r="F61" s="15"/>
      <c r="G61" s="15"/>
      <c r="H61" s="15">
        <v>49</v>
      </c>
      <c r="I61" s="15">
        <v>18</v>
      </c>
      <c r="J61" s="15"/>
      <c r="K61" s="15"/>
      <c r="L61" s="15"/>
      <c r="M61" s="15"/>
      <c r="N61" s="15"/>
      <c r="O61" s="15"/>
      <c r="P61" s="15"/>
      <c r="Q61" s="15"/>
      <c r="R61" s="17"/>
    </row>
    <row r="62" spans="1:18" ht="14.25">
      <c r="A62" s="14" t="s">
        <v>178</v>
      </c>
      <c r="B62" s="15">
        <v>778</v>
      </c>
      <c r="C62" s="15">
        <v>99</v>
      </c>
      <c r="D62" s="16">
        <f t="shared" si="1"/>
        <v>12.724935732647817</v>
      </c>
      <c r="E62" s="15"/>
      <c r="F62" s="15"/>
      <c r="G62" s="15"/>
      <c r="H62" s="15">
        <v>68</v>
      </c>
      <c r="I62" s="15">
        <v>31</v>
      </c>
      <c r="J62" s="15"/>
      <c r="K62" s="15"/>
      <c r="L62" s="15"/>
      <c r="M62" s="15"/>
      <c r="N62" s="15"/>
      <c r="O62" s="15"/>
      <c r="P62" s="15"/>
      <c r="Q62" s="15"/>
      <c r="R62" s="17"/>
    </row>
    <row r="63" spans="1:18" ht="14.25">
      <c r="A63" s="14" t="s">
        <v>179</v>
      </c>
      <c r="B63" s="15">
        <v>778</v>
      </c>
      <c r="C63" s="15">
        <v>36</v>
      </c>
      <c r="D63" s="16">
        <f t="shared" si="1"/>
        <v>4.627249357326478</v>
      </c>
      <c r="E63" s="15"/>
      <c r="F63" s="15"/>
      <c r="G63" s="15"/>
      <c r="H63" s="15">
        <v>26</v>
      </c>
      <c r="I63" s="15">
        <v>10</v>
      </c>
      <c r="J63" s="15"/>
      <c r="K63" s="15"/>
      <c r="L63" s="15"/>
      <c r="M63" s="15"/>
      <c r="N63" s="15"/>
      <c r="O63" s="15"/>
      <c r="P63" s="15"/>
      <c r="Q63" s="15"/>
      <c r="R63" s="17"/>
    </row>
    <row r="64" spans="1:18" ht="14.25">
      <c r="A64" s="10" t="s">
        <v>180</v>
      </c>
      <c r="B64" s="11">
        <v>1117</v>
      </c>
      <c r="C64" s="11">
        <v>160</v>
      </c>
      <c r="D64" s="12">
        <f t="shared" si="1"/>
        <v>14.32408236347359</v>
      </c>
      <c r="E64" s="11"/>
      <c r="F64" s="11"/>
      <c r="G64" s="11"/>
      <c r="H64" s="11">
        <v>105</v>
      </c>
      <c r="I64" s="11">
        <v>55</v>
      </c>
      <c r="J64" s="11"/>
      <c r="K64" s="11"/>
      <c r="L64" s="11"/>
      <c r="M64" s="11"/>
      <c r="N64" s="11"/>
      <c r="O64" s="11"/>
      <c r="P64" s="11"/>
      <c r="Q64" s="11"/>
      <c r="R64" s="13"/>
    </row>
    <row r="65" spans="1:18" ht="14.25">
      <c r="A65" s="10" t="s">
        <v>181</v>
      </c>
      <c r="B65" s="11">
        <v>1117</v>
      </c>
      <c r="C65" s="11">
        <v>59</v>
      </c>
      <c r="D65" s="12">
        <f t="shared" si="1"/>
        <v>5.282005371530887</v>
      </c>
      <c r="E65" s="11"/>
      <c r="F65" s="11"/>
      <c r="G65" s="11"/>
      <c r="H65" s="11">
        <v>44</v>
      </c>
      <c r="I65" s="11">
        <v>15</v>
      </c>
      <c r="J65" s="11"/>
      <c r="K65" s="11"/>
      <c r="L65" s="11"/>
      <c r="M65" s="11"/>
      <c r="N65" s="11"/>
      <c r="O65" s="11"/>
      <c r="P65" s="11"/>
      <c r="Q65" s="11"/>
      <c r="R65" s="13"/>
    </row>
    <row r="66" spans="1:18" ht="14.25">
      <c r="A66" s="10" t="s">
        <v>182</v>
      </c>
      <c r="B66" s="11">
        <v>1111</v>
      </c>
      <c r="C66" s="11">
        <v>132</v>
      </c>
      <c r="D66" s="12">
        <f t="shared" si="1"/>
        <v>11.881188118811881</v>
      </c>
      <c r="E66" s="11"/>
      <c r="F66" s="11"/>
      <c r="G66" s="11"/>
      <c r="H66" s="11">
        <v>98</v>
      </c>
      <c r="I66" s="11">
        <v>33</v>
      </c>
      <c r="J66" s="11"/>
      <c r="K66" s="11"/>
      <c r="L66" s="11"/>
      <c r="M66" s="11"/>
      <c r="N66" s="11"/>
      <c r="O66" s="11"/>
      <c r="P66" s="11"/>
      <c r="Q66" s="11"/>
      <c r="R66" s="13"/>
    </row>
    <row r="67" spans="1:18" ht="14.25">
      <c r="A67" s="14" t="s">
        <v>183</v>
      </c>
      <c r="B67" s="15">
        <v>1111</v>
      </c>
      <c r="C67" s="15">
        <v>66</v>
      </c>
      <c r="D67" s="16">
        <f t="shared" si="1"/>
        <v>5.9405940594059405</v>
      </c>
      <c r="E67" s="15"/>
      <c r="F67" s="15"/>
      <c r="G67" s="15"/>
      <c r="H67" s="15">
        <v>48</v>
      </c>
      <c r="I67" s="15">
        <v>16</v>
      </c>
      <c r="J67" s="15"/>
      <c r="K67" s="15"/>
      <c r="L67" s="15"/>
      <c r="M67" s="15"/>
      <c r="N67" s="15"/>
      <c r="O67" s="15"/>
      <c r="P67" s="15"/>
      <c r="Q67" s="15"/>
      <c r="R67" s="17"/>
    </row>
    <row r="68" spans="1:18" ht="14.25">
      <c r="A68" s="14" t="s">
        <v>184</v>
      </c>
      <c r="B68" s="15">
        <v>1095</v>
      </c>
      <c r="C68" s="15">
        <v>205</v>
      </c>
      <c r="D68" s="16">
        <f aca="true" t="shared" si="2" ref="D68:D99">IF(B68=0,"n/a",C68/B68*100)</f>
        <v>18.72146118721461</v>
      </c>
      <c r="E68" s="15"/>
      <c r="F68" s="15"/>
      <c r="G68" s="15"/>
      <c r="H68" s="15">
        <v>156</v>
      </c>
      <c r="I68" s="15">
        <v>48</v>
      </c>
      <c r="J68" s="15"/>
      <c r="K68" s="15"/>
      <c r="L68" s="15"/>
      <c r="M68" s="15"/>
      <c r="N68" s="15"/>
      <c r="O68" s="15"/>
      <c r="P68" s="15"/>
      <c r="Q68" s="15"/>
      <c r="R68" s="17"/>
    </row>
    <row r="69" spans="1:18" ht="14.25">
      <c r="A69" s="14" t="s">
        <v>185</v>
      </c>
      <c r="B69" s="15">
        <v>1095</v>
      </c>
      <c r="C69" s="15">
        <v>77</v>
      </c>
      <c r="D69" s="16">
        <f t="shared" si="2"/>
        <v>7.031963470319634</v>
      </c>
      <c r="E69" s="15"/>
      <c r="F69" s="15"/>
      <c r="G69" s="15"/>
      <c r="H69" s="15">
        <v>51</v>
      </c>
      <c r="I69" s="15">
        <v>23</v>
      </c>
      <c r="J69" s="15"/>
      <c r="K69" s="15"/>
      <c r="L69" s="15"/>
      <c r="M69" s="15"/>
      <c r="N69" s="15"/>
      <c r="O69" s="15"/>
      <c r="P69" s="15"/>
      <c r="Q69" s="15"/>
      <c r="R69" s="17"/>
    </row>
    <row r="70" spans="1:18" ht="14.25">
      <c r="A70" s="10" t="s">
        <v>186</v>
      </c>
      <c r="B70" s="11">
        <v>1435</v>
      </c>
      <c r="C70" s="11">
        <v>224</v>
      </c>
      <c r="D70" s="12">
        <f t="shared" si="2"/>
        <v>15.609756097560975</v>
      </c>
      <c r="E70" s="11"/>
      <c r="F70" s="11"/>
      <c r="G70" s="11"/>
      <c r="H70" s="11">
        <v>174</v>
      </c>
      <c r="I70" s="11">
        <v>45</v>
      </c>
      <c r="J70" s="11"/>
      <c r="K70" s="11"/>
      <c r="L70" s="11"/>
      <c r="M70" s="11"/>
      <c r="N70" s="11"/>
      <c r="O70" s="11"/>
      <c r="P70" s="11"/>
      <c r="Q70" s="11"/>
      <c r="R70" s="13"/>
    </row>
    <row r="71" spans="1:18" ht="14.25">
      <c r="A71" s="10" t="s">
        <v>187</v>
      </c>
      <c r="B71" s="11">
        <v>1435</v>
      </c>
      <c r="C71" s="11">
        <v>107</v>
      </c>
      <c r="D71" s="12">
        <f t="shared" si="2"/>
        <v>7.456445993031359</v>
      </c>
      <c r="E71" s="11"/>
      <c r="F71" s="11"/>
      <c r="G71" s="11"/>
      <c r="H71" s="11">
        <v>89</v>
      </c>
      <c r="I71" s="11">
        <v>16</v>
      </c>
      <c r="J71" s="11"/>
      <c r="K71" s="11"/>
      <c r="L71" s="11"/>
      <c r="M71" s="11"/>
      <c r="N71" s="11"/>
      <c r="O71" s="11"/>
      <c r="P71" s="11"/>
      <c r="Q71" s="11"/>
      <c r="R71" s="13"/>
    </row>
    <row r="72" spans="1:18" ht="14.25">
      <c r="A72" s="18" t="s">
        <v>188</v>
      </c>
      <c r="B72" s="19">
        <v>924</v>
      </c>
      <c r="C72" s="19">
        <v>169</v>
      </c>
      <c r="D72" s="20">
        <f t="shared" si="2"/>
        <v>18.29004329004329</v>
      </c>
      <c r="E72" s="19"/>
      <c r="F72" s="19"/>
      <c r="G72" s="19"/>
      <c r="H72" s="19">
        <v>133</v>
      </c>
      <c r="I72" s="19">
        <v>34</v>
      </c>
      <c r="J72" s="19"/>
      <c r="K72" s="19"/>
      <c r="L72" s="19"/>
      <c r="M72" s="19"/>
      <c r="N72" s="19"/>
      <c r="O72" s="19"/>
      <c r="P72" s="19"/>
      <c r="Q72" s="19"/>
      <c r="R72" s="21"/>
    </row>
    <row r="73" spans="1:18" ht="14.25">
      <c r="A73" s="10" t="s">
        <v>189</v>
      </c>
      <c r="B73" s="11">
        <v>924</v>
      </c>
      <c r="C73" s="11">
        <v>52</v>
      </c>
      <c r="D73" s="12">
        <f t="shared" si="2"/>
        <v>5.627705627705628</v>
      </c>
      <c r="E73" s="11"/>
      <c r="F73" s="11"/>
      <c r="G73" s="11"/>
      <c r="H73" s="11">
        <v>42</v>
      </c>
      <c r="I73" s="11">
        <v>10</v>
      </c>
      <c r="J73" s="11"/>
      <c r="K73" s="11"/>
      <c r="L73" s="11"/>
      <c r="M73" s="11"/>
      <c r="N73" s="11"/>
      <c r="O73" s="11"/>
      <c r="P73" s="11"/>
      <c r="Q73" s="11"/>
      <c r="R73" s="13"/>
    </row>
    <row r="74" spans="1:18" ht="14.25">
      <c r="A74" s="10" t="s">
        <v>190</v>
      </c>
      <c r="B74" s="11">
        <v>785</v>
      </c>
      <c r="C74" s="11">
        <v>118</v>
      </c>
      <c r="D74" s="12">
        <f t="shared" si="2"/>
        <v>15.031847133757962</v>
      </c>
      <c r="E74" s="11"/>
      <c r="F74" s="11"/>
      <c r="G74" s="11"/>
      <c r="H74" s="11">
        <v>87</v>
      </c>
      <c r="I74" s="11">
        <v>29</v>
      </c>
      <c r="J74" s="11"/>
      <c r="K74" s="11"/>
      <c r="L74" s="11"/>
      <c r="M74" s="11"/>
      <c r="N74" s="11"/>
      <c r="O74" s="11"/>
      <c r="P74" s="11"/>
      <c r="Q74" s="11"/>
      <c r="R74" s="13"/>
    </row>
    <row r="75" spans="1:18" ht="14.25">
      <c r="A75" s="10" t="s">
        <v>191</v>
      </c>
      <c r="B75" s="11">
        <v>785</v>
      </c>
      <c r="C75" s="11">
        <v>62</v>
      </c>
      <c r="D75" s="12">
        <f t="shared" si="2"/>
        <v>7.898089171974522</v>
      </c>
      <c r="E75" s="11"/>
      <c r="F75" s="11"/>
      <c r="G75" s="11"/>
      <c r="H75" s="11">
        <v>40</v>
      </c>
      <c r="I75" s="11">
        <v>21</v>
      </c>
      <c r="J75" s="11"/>
      <c r="K75" s="11"/>
      <c r="L75" s="11"/>
      <c r="M75" s="11"/>
      <c r="N75" s="11"/>
      <c r="O75" s="11"/>
      <c r="P75" s="11"/>
      <c r="Q75" s="11"/>
      <c r="R75" s="13"/>
    </row>
    <row r="76" spans="1:18" ht="14.25">
      <c r="A76" s="14" t="s">
        <v>192</v>
      </c>
      <c r="B76" s="15">
        <v>1176</v>
      </c>
      <c r="C76" s="15">
        <v>210</v>
      </c>
      <c r="D76" s="16">
        <f t="shared" si="2"/>
        <v>17.857142857142858</v>
      </c>
      <c r="E76" s="15"/>
      <c r="F76" s="15"/>
      <c r="G76" s="15"/>
      <c r="H76" s="15">
        <v>147</v>
      </c>
      <c r="I76" s="15">
        <v>60</v>
      </c>
      <c r="J76" s="15"/>
      <c r="K76" s="15"/>
      <c r="L76" s="15"/>
      <c r="M76" s="15"/>
      <c r="N76" s="15"/>
      <c r="O76" s="15"/>
      <c r="P76" s="15"/>
      <c r="Q76" s="15"/>
      <c r="R76" s="17"/>
    </row>
    <row r="77" spans="1:18" ht="14.25">
      <c r="A77" s="14" t="s">
        <v>193</v>
      </c>
      <c r="B77" s="15">
        <v>1176</v>
      </c>
      <c r="C77" s="15">
        <v>75</v>
      </c>
      <c r="D77" s="16">
        <f t="shared" si="2"/>
        <v>6.377551020408164</v>
      </c>
      <c r="E77" s="15"/>
      <c r="F77" s="15"/>
      <c r="G77" s="15"/>
      <c r="H77" s="15">
        <v>58</v>
      </c>
      <c r="I77" s="15">
        <v>16</v>
      </c>
      <c r="J77" s="15"/>
      <c r="K77" s="15"/>
      <c r="L77" s="15"/>
      <c r="M77" s="15"/>
      <c r="N77" s="15"/>
      <c r="O77" s="15"/>
      <c r="P77" s="15"/>
      <c r="Q77" s="15"/>
      <c r="R77" s="17"/>
    </row>
    <row r="78" spans="1:18" ht="14.25">
      <c r="A78" s="14" t="s">
        <v>194</v>
      </c>
      <c r="B78" s="15">
        <v>1161</v>
      </c>
      <c r="C78" s="15">
        <v>201</v>
      </c>
      <c r="D78" s="16">
        <f t="shared" si="2"/>
        <v>17.31266149870801</v>
      </c>
      <c r="E78" s="15"/>
      <c r="F78" s="15"/>
      <c r="G78" s="15"/>
      <c r="H78" s="15">
        <v>136</v>
      </c>
      <c r="I78" s="15">
        <v>63</v>
      </c>
      <c r="J78" s="15"/>
      <c r="K78" s="15"/>
      <c r="L78" s="15"/>
      <c r="M78" s="15"/>
      <c r="N78" s="15"/>
      <c r="O78" s="15"/>
      <c r="P78" s="15"/>
      <c r="Q78" s="15"/>
      <c r="R78" s="17"/>
    </row>
    <row r="79" spans="1:18" ht="14.25">
      <c r="A79" s="10" t="s">
        <v>195</v>
      </c>
      <c r="B79" s="11">
        <v>1161</v>
      </c>
      <c r="C79" s="11">
        <v>88</v>
      </c>
      <c r="D79" s="12">
        <f t="shared" si="2"/>
        <v>7.579672695951765</v>
      </c>
      <c r="E79" s="11"/>
      <c r="F79" s="11"/>
      <c r="G79" s="11"/>
      <c r="H79" s="11">
        <v>71</v>
      </c>
      <c r="I79" s="11">
        <v>16</v>
      </c>
      <c r="J79" s="11"/>
      <c r="K79" s="11"/>
      <c r="L79" s="11"/>
      <c r="M79" s="11"/>
      <c r="N79" s="11"/>
      <c r="O79" s="11"/>
      <c r="P79" s="11"/>
      <c r="Q79" s="11"/>
      <c r="R79" s="13"/>
    </row>
    <row r="80" spans="1:18" ht="14.25">
      <c r="A80" s="10" t="s">
        <v>196</v>
      </c>
      <c r="B80" s="11">
        <v>961</v>
      </c>
      <c r="C80" s="11">
        <v>162</v>
      </c>
      <c r="D80" s="12">
        <f t="shared" si="2"/>
        <v>16.857440166493237</v>
      </c>
      <c r="E80" s="11"/>
      <c r="F80" s="11"/>
      <c r="G80" s="11"/>
      <c r="H80" s="11">
        <v>101</v>
      </c>
      <c r="I80" s="11">
        <v>56</v>
      </c>
      <c r="J80" s="11"/>
      <c r="K80" s="11"/>
      <c r="L80" s="11"/>
      <c r="M80" s="11"/>
      <c r="N80" s="11"/>
      <c r="O80" s="11"/>
      <c r="P80" s="11"/>
      <c r="Q80" s="11"/>
      <c r="R80" s="13"/>
    </row>
    <row r="81" spans="1:18" ht="14.25">
      <c r="A81" s="10" t="s">
        <v>197</v>
      </c>
      <c r="B81" s="11">
        <v>961</v>
      </c>
      <c r="C81" s="11">
        <v>77</v>
      </c>
      <c r="D81" s="12">
        <f t="shared" si="2"/>
        <v>8.012486992715921</v>
      </c>
      <c r="E81" s="11"/>
      <c r="F81" s="11"/>
      <c r="G81" s="11"/>
      <c r="H81" s="11">
        <v>70</v>
      </c>
      <c r="I81" s="11">
        <v>7</v>
      </c>
      <c r="J81" s="11"/>
      <c r="K81" s="11"/>
      <c r="L81" s="11"/>
      <c r="M81" s="11"/>
      <c r="N81" s="11"/>
      <c r="O81" s="11"/>
      <c r="P81" s="11"/>
      <c r="Q81" s="11"/>
      <c r="R81" s="13"/>
    </row>
    <row r="82" spans="1:18" ht="14.25">
      <c r="A82" s="14" t="s">
        <v>198</v>
      </c>
      <c r="B82" s="15">
        <v>869</v>
      </c>
      <c r="C82" s="15">
        <v>163</v>
      </c>
      <c r="D82" s="16">
        <f t="shared" si="2"/>
        <v>18.757192174913694</v>
      </c>
      <c r="E82" s="15"/>
      <c r="F82" s="15"/>
      <c r="G82" s="15"/>
      <c r="H82" s="15">
        <v>118</v>
      </c>
      <c r="I82" s="15">
        <v>36</v>
      </c>
      <c r="J82" s="15"/>
      <c r="K82" s="15"/>
      <c r="L82" s="15"/>
      <c r="M82" s="15"/>
      <c r="N82" s="15"/>
      <c r="O82" s="15"/>
      <c r="P82" s="15"/>
      <c r="Q82" s="15"/>
      <c r="R82" s="17"/>
    </row>
    <row r="83" spans="1:18" ht="14.25">
      <c r="A83" s="14" t="s">
        <v>199</v>
      </c>
      <c r="B83" s="15">
        <v>869</v>
      </c>
      <c r="C83" s="15">
        <v>68</v>
      </c>
      <c r="D83" s="16">
        <f t="shared" si="2"/>
        <v>7.825086306098965</v>
      </c>
      <c r="E83" s="15"/>
      <c r="F83" s="15"/>
      <c r="G83" s="15"/>
      <c r="H83" s="15">
        <v>53</v>
      </c>
      <c r="I83" s="15">
        <v>13</v>
      </c>
      <c r="J83" s="15"/>
      <c r="K83" s="15"/>
      <c r="L83" s="15"/>
      <c r="M83" s="15"/>
      <c r="N83" s="15"/>
      <c r="O83" s="15"/>
      <c r="P83" s="15"/>
      <c r="Q83" s="15"/>
      <c r="R83" s="17"/>
    </row>
    <row r="84" spans="1:18" ht="14.25">
      <c r="A84" s="14" t="s">
        <v>200</v>
      </c>
      <c r="B84" s="15">
        <v>835</v>
      </c>
      <c r="C84" s="15">
        <v>110</v>
      </c>
      <c r="D84" s="16">
        <f t="shared" si="2"/>
        <v>13.17365269461078</v>
      </c>
      <c r="E84" s="15"/>
      <c r="F84" s="15"/>
      <c r="G84" s="15"/>
      <c r="H84" s="15">
        <v>76</v>
      </c>
      <c r="I84" s="15">
        <v>33</v>
      </c>
      <c r="J84" s="15"/>
      <c r="K84" s="15"/>
      <c r="L84" s="15"/>
      <c r="M84" s="15"/>
      <c r="N84" s="15"/>
      <c r="O84" s="15"/>
      <c r="P84" s="15"/>
      <c r="Q84" s="15"/>
      <c r="R84" s="17"/>
    </row>
    <row r="85" spans="1:18" ht="14.25">
      <c r="A85" s="10" t="s">
        <v>201</v>
      </c>
      <c r="B85" s="11">
        <v>835</v>
      </c>
      <c r="C85" s="11">
        <v>45</v>
      </c>
      <c r="D85" s="12">
        <f t="shared" si="2"/>
        <v>5.389221556886228</v>
      </c>
      <c r="E85" s="11"/>
      <c r="F85" s="11"/>
      <c r="G85" s="11"/>
      <c r="H85" s="11">
        <v>29</v>
      </c>
      <c r="I85" s="11">
        <v>15</v>
      </c>
      <c r="J85" s="11"/>
      <c r="K85" s="11"/>
      <c r="L85" s="11"/>
      <c r="M85" s="11"/>
      <c r="N85" s="11"/>
      <c r="O85" s="11"/>
      <c r="P85" s="11"/>
      <c r="Q85" s="11"/>
      <c r="R85" s="13"/>
    </row>
    <row r="86" spans="1:18" ht="14.25">
      <c r="A86" s="10" t="s">
        <v>202</v>
      </c>
      <c r="B86" s="11">
        <v>899</v>
      </c>
      <c r="C86" s="11">
        <v>138</v>
      </c>
      <c r="D86" s="12">
        <f t="shared" si="2"/>
        <v>15.350389321468297</v>
      </c>
      <c r="E86" s="11"/>
      <c r="F86" s="11"/>
      <c r="G86" s="11"/>
      <c r="H86" s="11">
        <v>107</v>
      </c>
      <c r="I86" s="11">
        <v>30</v>
      </c>
      <c r="J86" s="11"/>
      <c r="K86" s="11"/>
      <c r="L86" s="11"/>
      <c r="M86" s="11"/>
      <c r="N86" s="11"/>
      <c r="O86" s="11"/>
      <c r="P86" s="11"/>
      <c r="Q86" s="11"/>
      <c r="R86" s="13"/>
    </row>
    <row r="87" spans="1:18" ht="14.25">
      <c r="A87" s="10" t="s">
        <v>203</v>
      </c>
      <c r="B87" s="11">
        <v>899</v>
      </c>
      <c r="C87" s="11">
        <v>40</v>
      </c>
      <c r="D87" s="12">
        <f t="shared" si="2"/>
        <v>4.4493882091212456</v>
      </c>
      <c r="E87" s="11"/>
      <c r="F87" s="11"/>
      <c r="G87" s="11"/>
      <c r="H87" s="11">
        <v>37</v>
      </c>
      <c r="I87" s="11">
        <v>3</v>
      </c>
      <c r="J87" s="11"/>
      <c r="K87" s="11"/>
      <c r="L87" s="11"/>
      <c r="M87" s="11"/>
      <c r="N87" s="11"/>
      <c r="O87" s="11"/>
      <c r="P87" s="11"/>
      <c r="Q87" s="11"/>
      <c r="R87" s="13"/>
    </row>
    <row r="88" spans="1:18" ht="14.25">
      <c r="A88" s="14" t="s">
        <v>204</v>
      </c>
      <c r="B88" s="15">
        <v>781</v>
      </c>
      <c r="C88" s="15">
        <v>140</v>
      </c>
      <c r="D88" s="16">
        <f t="shared" si="2"/>
        <v>17.92573623559539</v>
      </c>
      <c r="E88" s="15"/>
      <c r="F88" s="15"/>
      <c r="G88" s="15"/>
      <c r="H88" s="15">
        <v>90</v>
      </c>
      <c r="I88" s="15">
        <v>50</v>
      </c>
      <c r="J88" s="15"/>
      <c r="K88" s="15"/>
      <c r="L88" s="15"/>
      <c r="M88" s="15"/>
      <c r="N88" s="15"/>
      <c r="O88" s="15"/>
      <c r="P88" s="15"/>
      <c r="Q88" s="15"/>
      <c r="R88" s="17"/>
    </row>
    <row r="89" spans="1:18" ht="14.25">
      <c r="A89" s="14" t="s">
        <v>205</v>
      </c>
      <c r="B89" s="15">
        <v>781</v>
      </c>
      <c r="C89" s="15">
        <v>51</v>
      </c>
      <c r="D89" s="16">
        <f t="shared" si="2"/>
        <v>6.530089628681178</v>
      </c>
      <c r="E89" s="15"/>
      <c r="F89" s="15"/>
      <c r="G89" s="15"/>
      <c r="H89" s="15">
        <v>31</v>
      </c>
      <c r="I89" s="15">
        <v>17</v>
      </c>
      <c r="J89" s="15"/>
      <c r="K89" s="15"/>
      <c r="L89" s="15"/>
      <c r="M89" s="15"/>
      <c r="N89" s="15"/>
      <c r="O89" s="15"/>
      <c r="P89" s="15"/>
      <c r="Q89" s="15"/>
      <c r="R89" s="17"/>
    </row>
    <row r="90" spans="1:18" ht="14.25">
      <c r="A90" s="14" t="s">
        <v>206</v>
      </c>
      <c r="B90" s="15">
        <v>1321</v>
      </c>
      <c r="C90" s="15">
        <v>249</v>
      </c>
      <c r="D90" s="16">
        <f t="shared" si="2"/>
        <v>18.849356548069643</v>
      </c>
      <c r="E90" s="15"/>
      <c r="F90" s="15"/>
      <c r="G90" s="15"/>
      <c r="H90" s="15">
        <v>186</v>
      </c>
      <c r="I90" s="15">
        <v>61</v>
      </c>
      <c r="J90" s="15"/>
      <c r="K90" s="15"/>
      <c r="L90" s="15"/>
      <c r="M90" s="15"/>
      <c r="N90" s="15"/>
      <c r="O90" s="15"/>
      <c r="P90" s="15"/>
      <c r="Q90" s="15"/>
      <c r="R90" s="17"/>
    </row>
    <row r="91" spans="1:18" ht="14.25">
      <c r="A91" s="10" t="s">
        <v>207</v>
      </c>
      <c r="B91" s="11">
        <v>1321</v>
      </c>
      <c r="C91" s="11">
        <v>101</v>
      </c>
      <c r="D91" s="12">
        <f t="shared" si="2"/>
        <v>7.645722937168811</v>
      </c>
      <c r="E91" s="11"/>
      <c r="F91" s="11"/>
      <c r="G91" s="11"/>
      <c r="H91" s="11">
        <v>79</v>
      </c>
      <c r="I91" s="11">
        <v>18</v>
      </c>
      <c r="J91" s="11"/>
      <c r="K91" s="11"/>
      <c r="L91" s="11"/>
      <c r="M91" s="11"/>
      <c r="N91" s="11"/>
      <c r="O91" s="11"/>
      <c r="P91" s="11"/>
      <c r="Q91" s="11"/>
      <c r="R91" s="13"/>
    </row>
    <row r="92" spans="1:18" ht="14.25">
      <c r="A92" s="10" t="s">
        <v>208</v>
      </c>
      <c r="B92" s="11">
        <v>1079</v>
      </c>
      <c r="C92" s="11">
        <v>223</v>
      </c>
      <c r="D92" s="12">
        <f t="shared" si="2"/>
        <v>20.667284522706208</v>
      </c>
      <c r="E92" s="11"/>
      <c r="F92" s="11"/>
      <c r="G92" s="11"/>
      <c r="H92" s="11">
        <v>166</v>
      </c>
      <c r="I92" s="11">
        <v>52</v>
      </c>
      <c r="J92" s="11"/>
      <c r="K92" s="11"/>
      <c r="L92" s="11"/>
      <c r="M92" s="11"/>
      <c r="N92" s="11"/>
      <c r="O92" s="11"/>
      <c r="P92" s="11"/>
      <c r="Q92" s="11"/>
      <c r="R92" s="13"/>
    </row>
    <row r="93" spans="1:18" ht="14.25">
      <c r="A93" s="10" t="s">
        <v>209</v>
      </c>
      <c r="B93" s="11">
        <v>1079</v>
      </c>
      <c r="C93" s="11">
        <v>85</v>
      </c>
      <c r="D93" s="12">
        <f t="shared" si="2"/>
        <v>7.877664504170529</v>
      </c>
      <c r="E93" s="11"/>
      <c r="F93" s="11"/>
      <c r="G93" s="11"/>
      <c r="H93" s="11">
        <v>68</v>
      </c>
      <c r="I93" s="11">
        <v>17</v>
      </c>
      <c r="J93" s="11"/>
      <c r="K93" s="11"/>
      <c r="L93" s="11"/>
      <c r="M93" s="11"/>
      <c r="N93" s="11"/>
      <c r="O93" s="11"/>
      <c r="P93" s="11"/>
      <c r="Q93" s="11"/>
      <c r="R93" s="13"/>
    </row>
    <row r="94" spans="1:18" ht="14.25">
      <c r="A94" s="14" t="s">
        <v>210</v>
      </c>
      <c r="B94" s="15">
        <v>1167</v>
      </c>
      <c r="C94" s="15">
        <v>291</v>
      </c>
      <c r="D94" s="16">
        <f t="shared" si="2"/>
        <v>24.93573264781491</v>
      </c>
      <c r="E94" s="15"/>
      <c r="F94" s="15"/>
      <c r="G94" s="15"/>
      <c r="H94" s="15">
        <v>207</v>
      </c>
      <c r="I94" s="15">
        <v>84</v>
      </c>
      <c r="J94" s="15"/>
      <c r="K94" s="15"/>
      <c r="L94" s="15"/>
      <c r="M94" s="15"/>
      <c r="N94" s="15"/>
      <c r="O94" s="15"/>
      <c r="P94" s="15"/>
      <c r="Q94" s="15"/>
      <c r="R94" s="17"/>
    </row>
    <row r="95" spans="1:18" ht="14.25">
      <c r="A95" s="14" t="s">
        <v>211</v>
      </c>
      <c r="B95" s="15">
        <v>1167</v>
      </c>
      <c r="C95" s="15">
        <v>105</v>
      </c>
      <c r="D95" s="16">
        <f t="shared" si="2"/>
        <v>8.997429305912597</v>
      </c>
      <c r="E95" s="15"/>
      <c r="F95" s="15"/>
      <c r="G95" s="15"/>
      <c r="H95" s="15">
        <v>84</v>
      </c>
      <c r="I95" s="15">
        <v>18</v>
      </c>
      <c r="J95" s="15"/>
      <c r="K95" s="15"/>
      <c r="L95" s="15"/>
      <c r="M95" s="15"/>
      <c r="N95" s="15"/>
      <c r="O95" s="15"/>
      <c r="P95" s="15"/>
      <c r="Q95" s="15"/>
      <c r="R95" s="17"/>
    </row>
    <row r="96" spans="1:18" ht="14.25">
      <c r="A96" s="14" t="s">
        <v>212</v>
      </c>
      <c r="B96" s="15">
        <v>1269</v>
      </c>
      <c r="C96" s="15">
        <v>89</v>
      </c>
      <c r="D96" s="16">
        <f t="shared" si="2"/>
        <v>7.0133963750985036</v>
      </c>
      <c r="E96" s="15"/>
      <c r="F96" s="15"/>
      <c r="G96" s="15"/>
      <c r="H96" s="15">
        <v>74</v>
      </c>
      <c r="I96" s="15">
        <v>15</v>
      </c>
      <c r="J96" s="15"/>
      <c r="K96" s="15"/>
      <c r="L96" s="15"/>
      <c r="M96" s="15"/>
      <c r="N96" s="15"/>
      <c r="O96" s="15"/>
      <c r="P96" s="15"/>
      <c r="Q96" s="15"/>
      <c r="R96" s="17"/>
    </row>
    <row r="97" spans="1:18" ht="14.25">
      <c r="A97" s="10" t="s">
        <v>213</v>
      </c>
      <c r="B97" s="11">
        <v>1269</v>
      </c>
      <c r="C97" s="11">
        <v>39</v>
      </c>
      <c r="D97" s="12">
        <f t="shared" si="2"/>
        <v>3.0732860520094563</v>
      </c>
      <c r="E97" s="11"/>
      <c r="F97" s="11"/>
      <c r="G97" s="11"/>
      <c r="H97" s="11">
        <v>32</v>
      </c>
      <c r="I97" s="11">
        <v>7</v>
      </c>
      <c r="J97" s="11"/>
      <c r="K97" s="11"/>
      <c r="L97" s="11"/>
      <c r="M97" s="11"/>
      <c r="N97" s="11"/>
      <c r="O97" s="11"/>
      <c r="P97" s="11"/>
      <c r="Q97" s="11"/>
      <c r="R97" s="13"/>
    </row>
    <row r="98" spans="1:18" ht="14.25">
      <c r="A98" s="10" t="s">
        <v>214</v>
      </c>
      <c r="B98" s="11">
        <v>1183</v>
      </c>
      <c r="C98" s="11">
        <v>149</v>
      </c>
      <c r="D98" s="12">
        <f t="shared" si="2"/>
        <v>12.595097210481827</v>
      </c>
      <c r="E98" s="11"/>
      <c r="F98" s="11"/>
      <c r="G98" s="11"/>
      <c r="H98" s="11">
        <v>114</v>
      </c>
      <c r="I98" s="11">
        <v>33</v>
      </c>
      <c r="J98" s="11"/>
      <c r="K98" s="11"/>
      <c r="L98" s="11"/>
      <c r="M98" s="11"/>
      <c r="N98" s="11"/>
      <c r="O98" s="11"/>
      <c r="P98" s="11"/>
      <c r="Q98" s="11"/>
      <c r="R98" s="13"/>
    </row>
    <row r="99" spans="1:18" ht="14.25">
      <c r="A99" s="10" t="s">
        <v>215</v>
      </c>
      <c r="B99" s="11">
        <v>1183</v>
      </c>
      <c r="C99" s="11">
        <v>99</v>
      </c>
      <c r="D99" s="12">
        <f t="shared" si="2"/>
        <v>8.368554522400675</v>
      </c>
      <c r="E99" s="11"/>
      <c r="F99" s="11"/>
      <c r="G99" s="11"/>
      <c r="H99" s="11">
        <v>75</v>
      </c>
      <c r="I99" s="11">
        <v>21</v>
      </c>
      <c r="J99" s="11"/>
      <c r="K99" s="11"/>
      <c r="L99" s="11"/>
      <c r="M99" s="11"/>
      <c r="N99" s="11"/>
      <c r="O99" s="11"/>
      <c r="P99" s="11"/>
      <c r="Q99" s="11"/>
      <c r="R99" s="13"/>
    </row>
    <row r="100" spans="1:18" ht="14.25">
      <c r="A100" s="14" t="s">
        <v>216</v>
      </c>
      <c r="B100" s="15">
        <v>983</v>
      </c>
      <c r="C100" s="15">
        <v>198</v>
      </c>
      <c r="D100" s="16">
        <f aca="true" t="shared" si="3" ref="D100:D130">IF(B100=0,"n/a",C100/B100*100)</f>
        <v>20.142421159715155</v>
      </c>
      <c r="E100" s="15"/>
      <c r="F100" s="15"/>
      <c r="G100" s="15"/>
      <c r="H100" s="15">
        <v>160</v>
      </c>
      <c r="I100" s="15">
        <v>34</v>
      </c>
      <c r="J100" s="15"/>
      <c r="K100" s="15"/>
      <c r="L100" s="15"/>
      <c r="M100" s="15"/>
      <c r="N100" s="15"/>
      <c r="O100" s="15"/>
      <c r="P100" s="15"/>
      <c r="Q100" s="15"/>
      <c r="R100" s="17"/>
    </row>
    <row r="101" spans="1:18" ht="14.25">
      <c r="A101" s="14" t="s">
        <v>217</v>
      </c>
      <c r="B101" s="15">
        <v>983</v>
      </c>
      <c r="C101" s="15">
        <v>77</v>
      </c>
      <c r="D101" s="16">
        <f t="shared" si="3"/>
        <v>7.8331637843336726</v>
      </c>
      <c r="E101" s="15"/>
      <c r="F101" s="15"/>
      <c r="G101" s="15"/>
      <c r="H101" s="15">
        <v>55</v>
      </c>
      <c r="I101" s="15">
        <v>21</v>
      </c>
      <c r="J101" s="15"/>
      <c r="K101" s="15"/>
      <c r="L101" s="15"/>
      <c r="M101" s="15"/>
      <c r="N101" s="15"/>
      <c r="O101" s="15"/>
      <c r="P101" s="15"/>
      <c r="Q101" s="15"/>
      <c r="R101" s="17"/>
    </row>
    <row r="102" spans="1:18" ht="14.25">
      <c r="A102" s="14" t="s">
        <v>218</v>
      </c>
      <c r="B102" s="15">
        <v>1069</v>
      </c>
      <c r="C102" s="15">
        <v>190</v>
      </c>
      <c r="D102" s="16">
        <f t="shared" si="3"/>
        <v>17.773620205799812</v>
      </c>
      <c r="E102" s="15"/>
      <c r="F102" s="15"/>
      <c r="G102" s="15"/>
      <c r="H102" s="15">
        <v>150</v>
      </c>
      <c r="I102" s="15">
        <v>40</v>
      </c>
      <c r="J102" s="15"/>
      <c r="K102" s="15"/>
      <c r="L102" s="15"/>
      <c r="M102" s="15"/>
      <c r="N102" s="15"/>
      <c r="O102" s="15"/>
      <c r="P102" s="15"/>
      <c r="Q102" s="15"/>
      <c r="R102" s="17"/>
    </row>
    <row r="103" spans="1:18" ht="14.25">
      <c r="A103" s="10" t="s">
        <v>219</v>
      </c>
      <c r="B103" s="11">
        <v>1069</v>
      </c>
      <c r="C103" s="11">
        <v>77</v>
      </c>
      <c r="D103" s="12">
        <f t="shared" si="3"/>
        <v>7.202993451824134</v>
      </c>
      <c r="E103" s="11"/>
      <c r="F103" s="11"/>
      <c r="G103" s="11"/>
      <c r="H103" s="11">
        <v>60</v>
      </c>
      <c r="I103" s="11">
        <v>16</v>
      </c>
      <c r="J103" s="11"/>
      <c r="K103" s="11"/>
      <c r="L103" s="11"/>
      <c r="M103" s="11"/>
      <c r="N103" s="11"/>
      <c r="O103" s="11"/>
      <c r="P103" s="11"/>
      <c r="Q103" s="11"/>
      <c r="R103" s="13"/>
    </row>
    <row r="104" spans="1:18" ht="14.25">
      <c r="A104" s="10" t="s">
        <v>220</v>
      </c>
      <c r="B104" s="11">
        <v>1199</v>
      </c>
      <c r="C104" s="11">
        <v>249</v>
      </c>
      <c r="D104" s="12">
        <f t="shared" si="3"/>
        <v>20.767306088407008</v>
      </c>
      <c r="E104" s="11"/>
      <c r="F104" s="11"/>
      <c r="G104" s="11"/>
      <c r="H104" s="11">
        <v>194</v>
      </c>
      <c r="I104" s="11">
        <v>52</v>
      </c>
      <c r="J104" s="11"/>
      <c r="K104" s="11"/>
      <c r="L104" s="11"/>
      <c r="M104" s="11"/>
      <c r="N104" s="11"/>
      <c r="O104" s="11"/>
      <c r="P104" s="11"/>
      <c r="Q104" s="11"/>
      <c r="R104" s="13"/>
    </row>
    <row r="105" spans="1:18" ht="14.25">
      <c r="A105" s="10" t="s">
        <v>221</v>
      </c>
      <c r="B105" s="11">
        <v>1199</v>
      </c>
      <c r="C105" s="11">
        <v>91</v>
      </c>
      <c r="D105" s="12">
        <f t="shared" si="3"/>
        <v>7.589658048373645</v>
      </c>
      <c r="E105" s="11"/>
      <c r="F105" s="11"/>
      <c r="G105" s="11"/>
      <c r="H105" s="11">
        <v>68</v>
      </c>
      <c r="I105" s="11">
        <v>23</v>
      </c>
      <c r="J105" s="11"/>
      <c r="K105" s="11"/>
      <c r="L105" s="11"/>
      <c r="M105" s="11"/>
      <c r="N105" s="11"/>
      <c r="O105" s="11"/>
      <c r="P105" s="11"/>
      <c r="Q105" s="11"/>
      <c r="R105" s="13"/>
    </row>
    <row r="106" spans="1:18" ht="14.25">
      <c r="A106" s="14" t="s">
        <v>222</v>
      </c>
      <c r="B106" s="15">
        <v>1311</v>
      </c>
      <c r="C106" s="15">
        <v>114</v>
      </c>
      <c r="D106" s="16">
        <f t="shared" si="3"/>
        <v>8.695652173913043</v>
      </c>
      <c r="E106" s="15"/>
      <c r="F106" s="15"/>
      <c r="G106" s="15"/>
      <c r="H106" s="15">
        <v>81</v>
      </c>
      <c r="I106" s="15">
        <v>33</v>
      </c>
      <c r="J106" s="15"/>
      <c r="K106" s="15"/>
      <c r="L106" s="15"/>
      <c r="M106" s="15"/>
      <c r="N106" s="15"/>
      <c r="O106" s="15"/>
      <c r="P106" s="15"/>
      <c r="Q106" s="15"/>
      <c r="R106" s="17"/>
    </row>
    <row r="107" spans="1:18" ht="14.25">
      <c r="A107" s="14" t="s">
        <v>223</v>
      </c>
      <c r="B107" s="15">
        <v>1311</v>
      </c>
      <c r="C107" s="15">
        <v>62</v>
      </c>
      <c r="D107" s="16">
        <f t="shared" si="3"/>
        <v>4.729214340198322</v>
      </c>
      <c r="E107" s="15"/>
      <c r="F107" s="15"/>
      <c r="G107" s="15"/>
      <c r="H107" s="15">
        <v>42</v>
      </c>
      <c r="I107" s="15">
        <v>18</v>
      </c>
      <c r="J107" s="15"/>
      <c r="K107" s="15"/>
      <c r="L107" s="15"/>
      <c r="M107" s="15"/>
      <c r="N107" s="15"/>
      <c r="O107" s="15"/>
      <c r="P107" s="15"/>
      <c r="Q107" s="15"/>
      <c r="R107" s="17"/>
    </row>
    <row r="108" spans="1:18" ht="14.25">
      <c r="A108" s="14" t="s">
        <v>224</v>
      </c>
      <c r="B108" s="15">
        <v>955</v>
      </c>
      <c r="C108" s="15">
        <v>65</v>
      </c>
      <c r="D108" s="16">
        <f t="shared" si="3"/>
        <v>6.806282722513089</v>
      </c>
      <c r="E108" s="15"/>
      <c r="F108" s="15"/>
      <c r="G108" s="15"/>
      <c r="H108" s="15">
        <v>50</v>
      </c>
      <c r="I108" s="15">
        <v>15</v>
      </c>
      <c r="J108" s="15"/>
      <c r="K108" s="15"/>
      <c r="L108" s="15"/>
      <c r="M108" s="15"/>
      <c r="N108" s="15"/>
      <c r="O108" s="15"/>
      <c r="P108" s="15"/>
      <c r="Q108" s="15"/>
      <c r="R108" s="17"/>
    </row>
    <row r="109" spans="1:18" ht="14.25">
      <c r="A109" s="10" t="s">
        <v>225</v>
      </c>
      <c r="B109" s="11">
        <v>955</v>
      </c>
      <c r="C109" s="11">
        <v>35</v>
      </c>
      <c r="D109" s="12">
        <f t="shared" si="3"/>
        <v>3.664921465968586</v>
      </c>
      <c r="E109" s="11"/>
      <c r="F109" s="11"/>
      <c r="G109" s="11"/>
      <c r="H109" s="11">
        <v>24</v>
      </c>
      <c r="I109" s="11">
        <v>10</v>
      </c>
      <c r="J109" s="11"/>
      <c r="K109" s="11"/>
      <c r="L109" s="11"/>
      <c r="M109" s="11"/>
      <c r="N109" s="11"/>
      <c r="O109" s="11"/>
      <c r="P109" s="11"/>
      <c r="Q109" s="11"/>
      <c r="R109" s="13"/>
    </row>
    <row r="110" spans="1:18" ht="14.25">
      <c r="A110" s="10" t="s">
        <v>226</v>
      </c>
      <c r="B110" s="11">
        <v>1129</v>
      </c>
      <c r="C110" s="11">
        <v>166</v>
      </c>
      <c r="D110" s="12">
        <f t="shared" si="3"/>
        <v>14.70327723649247</v>
      </c>
      <c r="E110" s="11"/>
      <c r="F110" s="11"/>
      <c r="G110" s="11"/>
      <c r="H110" s="11">
        <v>113</v>
      </c>
      <c r="I110" s="11">
        <v>52</v>
      </c>
      <c r="J110" s="11"/>
      <c r="K110" s="11"/>
      <c r="L110" s="11"/>
      <c r="M110" s="11"/>
      <c r="N110" s="11"/>
      <c r="O110" s="11"/>
      <c r="P110" s="11"/>
      <c r="Q110" s="11"/>
      <c r="R110" s="13"/>
    </row>
    <row r="111" spans="1:18" ht="14.25">
      <c r="A111" s="10" t="s">
        <v>227</v>
      </c>
      <c r="B111" s="11">
        <v>1129</v>
      </c>
      <c r="C111" s="11">
        <v>62</v>
      </c>
      <c r="D111" s="12">
        <f t="shared" si="3"/>
        <v>5.491585473870682</v>
      </c>
      <c r="E111" s="11"/>
      <c r="F111" s="11"/>
      <c r="G111" s="11"/>
      <c r="H111" s="11">
        <v>48</v>
      </c>
      <c r="I111" s="11">
        <v>13</v>
      </c>
      <c r="J111" s="11"/>
      <c r="K111" s="11"/>
      <c r="L111" s="11"/>
      <c r="M111" s="11"/>
      <c r="N111" s="11"/>
      <c r="O111" s="11"/>
      <c r="P111" s="11"/>
      <c r="Q111" s="11"/>
      <c r="R111" s="13"/>
    </row>
    <row r="112" spans="1:18" ht="14.25">
      <c r="A112" s="14" t="s">
        <v>228</v>
      </c>
      <c r="B112" s="15">
        <v>921</v>
      </c>
      <c r="C112" s="15">
        <v>132</v>
      </c>
      <c r="D112" s="16">
        <f t="shared" si="3"/>
        <v>14.332247557003258</v>
      </c>
      <c r="E112" s="15"/>
      <c r="F112" s="15"/>
      <c r="G112" s="15"/>
      <c r="H112" s="15">
        <v>102</v>
      </c>
      <c r="I112" s="15">
        <v>30</v>
      </c>
      <c r="J112" s="15"/>
      <c r="K112" s="15"/>
      <c r="L112" s="15"/>
      <c r="M112" s="15"/>
      <c r="N112" s="15"/>
      <c r="O112" s="15"/>
      <c r="P112" s="15"/>
      <c r="Q112" s="15"/>
      <c r="R112" s="17"/>
    </row>
    <row r="113" spans="1:18" ht="14.25">
      <c r="A113" s="14" t="s">
        <v>229</v>
      </c>
      <c r="B113" s="15">
        <v>921</v>
      </c>
      <c r="C113" s="15">
        <v>43</v>
      </c>
      <c r="D113" s="16">
        <f t="shared" si="3"/>
        <v>4.668838219326819</v>
      </c>
      <c r="E113" s="15"/>
      <c r="F113" s="15"/>
      <c r="G113" s="15"/>
      <c r="H113" s="15">
        <v>31</v>
      </c>
      <c r="I113" s="15">
        <v>12</v>
      </c>
      <c r="J113" s="15"/>
      <c r="K113" s="15"/>
      <c r="L113" s="15"/>
      <c r="M113" s="15"/>
      <c r="N113" s="15"/>
      <c r="O113" s="15"/>
      <c r="P113" s="15"/>
      <c r="Q113" s="15"/>
      <c r="R113" s="17"/>
    </row>
    <row r="114" spans="1:18" ht="14.25">
      <c r="A114" s="14" t="s">
        <v>230</v>
      </c>
      <c r="B114" s="15">
        <v>925</v>
      </c>
      <c r="C114" s="15">
        <v>118</v>
      </c>
      <c r="D114" s="16">
        <f t="shared" si="3"/>
        <v>12.756756756756756</v>
      </c>
      <c r="E114" s="15"/>
      <c r="F114" s="15"/>
      <c r="G114" s="15"/>
      <c r="H114" s="15">
        <v>77</v>
      </c>
      <c r="I114" s="15">
        <v>40</v>
      </c>
      <c r="J114" s="15"/>
      <c r="K114" s="15"/>
      <c r="L114" s="15"/>
      <c r="M114" s="15"/>
      <c r="N114" s="15"/>
      <c r="O114" s="15"/>
      <c r="P114" s="15"/>
      <c r="Q114" s="15"/>
      <c r="R114" s="17"/>
    </row>
    <row r="115" spans="1:18" ht="14.25">
      <c r="A115" s="10" t="s">
        <v>231</v>
      </c>
      <c r="B115" s="11">
        <v>925</v>
      </c>
      <c r="C115" s="11">
        <v>41</v>
      </c>
      <c r="D115" s="12">
        <f t="shared" si="3"/>
        <v>4.4324324324324325</v>
      </c>
      <c r="E115" s="11"/>
      <c r="F115" s="11"/>
      <c r="G115" s="11"/>
      <c r="H115" s="11">
        <v>30</v>
      </c>
      <c r="I115" s="11">
        <v>11</v>
      </c>
      <c r="J115" s="11"/>
      <c r="K115" s="11"/>
      <c r="L115" s="11"/>
      <c r="M115" s="11"/>
      <c r="N115" s="11"/>
      <c r="O115" s="11"/>
      <c r="P115" s="11"/>
      <c r="Q115" s="11"/>
      <c r="R115" s="13"/>
    </row>
    <row r="116" spans="1:18" ht="14.25">
      <c r="A116" s="10" t="s">
        <v>232</v>
      </c>
      <c r="B116" s="11">
        <v>804</v>
      </c>
      <c r="C116" s="11">
        <v>149</v>
      </c>
      <c r="D116" s="12">
        <f t="shared" si="3"/>
        <v>18.53233830845771</v>
      </c>
      <c r="E116" s="11"/>
      <c r="F116" s="11"/>
      <c r="G116" s="11"/>
      <c r="H116" s="11">
        <v>67</v>
      </c>
      <c r="I116" s="11">
        <v>81</v>
      </c>
      <c r="J116" s="11"/>
      <c r="K116" s="11"/>
      <c r="L116" s="11"/>
      <c r="M116" s="11"/>
      <c r="N116" s="11"/>
      <c r="O116" s="11"/>
      <c r="P116" s="11"/>
      <c r="Q116" s="11"/>
      <c r="R116" s="13"/>
    </row>
    <row r="117" spans="1:18" ht="14.25">
      <c r="A117" s="10" t="s">
        <v>233</v>
      </c>
      <c r="B117" s="11">
        <v>804</v>
      </c>
      <c r="C117" s="11">
        <v>46</v>
      </c>
      <c r="D117" s="12">
        <f t="shared" si="3"/>
        <v>5.721393034825871</v>
      </c>
      <c r="E117" s="11"/>
      <c r="F117" s="11"/>
      <c r="G117" s="11"/>
      <c r="H117" s="11">
        <v>30</v>
      </c>
      <c r="I117" s="11">
        <v>16</v>
      </c>
      <c r="J117" s="11"/>
      <c r="K117" s="11"/>
      <c r="L117" s="11"/>
      <c r="M117" s="11"/>
      <c r="N117" s="11"/>
      <c r="O117" s="11"/>
      <c r="P117" s="11"/>
      <c r="Q117" s="11"/>
      <c r="R117" s="13"/>
    </row>
    <row r="118" spans="1:18" ht="14.25">
      <c r="A118" s="14" t="s">
        <v>234</v>
      </c>
      <c r="B118" s="15">
        <v>903</v>
      </c>
      <c r="C118" s="15">
        <v>147</v>
      </c>
      <c r="D118" s="16">
        <f t="shared" si="3"/>
        <v>16.27906976744186</v>
      </c>
      <c r="E118" s="15"/>
      <c r="F118" s="15"/>
      <c r="G118" s="15"/>
      <c r="H118" s="15">
        <v>97</v>
      </c>
      <c r="I118" s="15">
        <v>49</v>
      </c>
      <c r="J118" s="15"/>
      <c r="K118" s="15"/>
      <c r="L118" s="15"/>
      <c r="M118" s="15"/>
      <c r="N118" s="15"/>
      <c r="O118" s="15"/>
      <c r="P118" s="15"/>
      <c r="Q118" s="15"/>
      <c r="R118" s="17"/>
    </row>
    <row r="119" spans="1:18" ht="14.25">
      <c r="A119" s="14" t="s">
        <v>235</v>
      </c>
      <c r="B119" s="15">
        <v>903</v>
      </c>
      <c r="C119" s="15">
        <v>58</v>
      </c>
      <c r="D119" s="16">
        <f t="shared" si="3"/>
        <v>6.423034330011074</v>
      </c>
      <c r="E119" s="15"/>
      <c r="F119" s="15"/>
      <c r="G119" s="15"/>
      <c r="H119" s="15">
        <v>34</v>
      </c>
      <c r="I119" s="15">
        <v>22</v>
      </c>
      <c r="J119" s="15"/>
      <c r="K119" s="15"/>
      <c r="L119" s="15"/>
      <c r="M119" s="15"/>
      <c r="N119" s="15"/>
      <c r="O119" s="15"/>
      <c r="P119" s="15"/>
      <c r="Q119" s="15"/>
      <c r="R119" s="17"/>
    </row>
    <row r="120" spans="1:18" ht="14.25">
      <c r="A120" s="14" t="s">
        <v>236</v>
      </c>
      <c r="B120" s="15">
        <v>1291</v>
      </c>
      <c r="C120" s="15">
        <v>186</v>
      </c>
      <c r="D120" s="16">
        <f t="shared" si="3"/>
        <v>14.407436096049576</v>
      </c>
      <c r="E120" s="15"/>
      <c r="F120" s="15"/>
      <c r="G120" s="15"/>
      <c r="H120" s="15">
        <v>119</v>
      </c>
      <c r="I120" s="15">
        <v>66</v>
      </c>
      <c r="J120" s="15"/>
      <c r="K120" s="15"/>
      <c r="L120" s="15"/>
      <c r="M120" s="15"/>
      <c r="N120" s="15"/>
      <c r="O120" s="15"/>
      <c r="P120" s="15"/>
      <c r="Q120" s="15"/>
      <c r="R120" s="17"/>
    </row>
    <row r="121" spans="1:18" ht="14.25">
      <c r="A121" s="10" t="s">
        <v>237</v>
      </c>
      <c r="B121" s="11">
        <v>1291</v>
      </c>
      <c r="C121" s="11">
        <v>103</v>
      </c>
      <c r="D121" s="12">
        <f t="shared" si="3"/>
        <v>7.978311386522076</v>
      </c>
      <c r="E121" s="11"/>
      <c r="F121" s="11"/>
      <c r="G121" s="11"/>
      <c r="H121" s="11">
        <v>82</v>
      </c>
      <c r="I121" s="11">
        <v>19</v>
      </c>
      <c r="J121" s="11"/>
      <c r="K121" s="11"/>
      <c r="L121" s="11"/>
      <c r="M121" s="11"/>
      <c r="N121" s="11"/>
      <c r="O121" s="11"/>
      <c r="P121" s="11"/>
      <c r="Q121" s="11"/>
      <c r="R121" s="13"/>
    </row>
    <row r="122" spans="1:18" ht="14.25">
      <c r="A122" s="10" t="s">
        <v>238</v>
      </c>
      <c r="B122" s="11">
        <v>1069</v>
      </c>
      <c r="C122" s="11">
        <v>151</v>
      </c>
      <c r="D122" s="12">
        <f t="shared" si="3"/>
        <v>14.125350795135642</v>
      </c>
      <c r="E122" s="11"/>
      <c r="F122" s="11"/>
      <c r="G122" s="11"/>
      <c r="H122" s="11">
        <v>110</v>
      </c>
      <c r="I122" s="11">
        <v>41</v>
      </c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4.25">
      <c r="A123" s="10" t="s">
        <v>239</v>
      </c>
      <c r="B123" s="11">
        <v>1069</v>
      </c>
      <c r="C123" s="11">
        <v>93</v>
      </c>
      <c r="D123" s="12">
        <f t="shared" si="3"/>
        <v>8.699719363891488</v>
      </c>
      <c r="E123" s="11"/>
      <c r="F123" s="11"/>
      <c r="G123" s="11"/>
      <c r="H123" s="11">
        <v>71</v>
      </c>
      <c r="I123" s="11">
        <v>21</v>
      </c>
      <c r="J123" s="11"/>
      <c r="K123" s="11"/>
      <c r="L123" s="11"/>
      <c r="M123" s="11"/>
      <c r="N123" s="11"/>
      <c r="O123" s="11"/>
      <c r="P123" s="11"/>
      <c r="Q123" s="11"/>
      <c r="R123" s="13"/>
    </row>
    <row r="124" spans="1:18" ht="14.25">
      <c r="A124" s="14" t="s">
        <v>240</v>
      </c>
      <c r="B124" s="15">
        <v>1250</v>
      </c>
      <c r="C124" s="15">
        <v>215</v>
      </c>
      <c r="D124" s="16">
        <f t="shared" si="3"/>
        <v>17.2</v>
      </c>
      <c r="E124" s="15"/>
      <c r="F124" s="15"/>
      <c r="G124" s="15"/>
      <c r="H124" s="15">
        <v>166</v>
      </c>
      <c r="I124" s="15">
        <v>46</v>
      </c>
      <c r="J124" s="15"/>
      <c r="K124" s="15"/>
      <c r="L124" s="15"/>
      <c r="M124" s="15"/>
      <c r="N124" s="15"/>
      <c r="O124" s="15"/>
      <c r="P124" s="15"/>
      <c r="Q124" s="15"/>
      <c r="R124" s="17"/>
    </row>
    <row r="125" spans="1:18" ht="14.25">
      <c r="A125" s="14" t="s">
        <v>241</v>
      </c>
      <c r="B125" s="15">
        <v>1250</v>
      </c>
      <c r="C125" s="15">
        <v>117</v>
      </c>
      <c r="D125" s="16">
        <f t="shared" si="3"/>
        <v>9.36</v>
      </c>
      <c r="E125" s="15"/>
      <c r="F125" s="15"/>
      <c r="G125" s="15"/>
      <c r="H125" s="15">
        <v>91</v>
      </c>
      <c r="I125" s="15">
        <v>23</v>
      </c>
      <c r="J125" s="15"/>
      <c r="K125" s="15"/>
      <c r="L125" s="15"/>
      <c r="M125" s="15"/>
      <c r="N125" s="15"/>
      <c r="O125" s="15"/>
      <c r="P125" s="15"/>
      <c r="Q125" s="15"/>
      <c r="R125" s="17"/>
    </row>
    <row r="126" spans="1:18" ht="14.25">
      <c r="A126" s="14" t="s">
        <v>242</v>
      </c>
      <c r="B126" s="15">
        <v>638</v>
      </c>
      <c r="C126" s="15">
        <v>99</v>
      </c>
      <c r="D126" s="16">
        <f t="shared" si="3"/>
        <v>15.517241379310345</v>
      </c>
      <c r="E126" s="15"/>
      <c r="F126" s="15"/>
      <c r="G126" s="15"/>
      <c r="H126" s="15">
        <v>64</v>
      </c>
      <c r="I126" s="15">
        <v>35</v>
      </c>
      <c r="J126" s="15"/>
      <c r="K126" s="15"/>
      <c r="L126" s="15"/>
      <c r="M126" s="15"/>
      <c r="N126" s="15"/>
      <c r="O126" s="15"/>
      <c r="P126" s="15"/>
      <c r="Q126" s="15"/>
      <c r="R126" s="17"/>
    </row>
    <row r="127" spans="1:18" ht="14.25">
      <c r="A127" s="10" t="s">
        <v>243</v>
      </c>
      <c r="B127" s="11">
        <v>638</v>
      </c>
      <c r="C127" s="11">
        <v>38</v>
      </c>
      <c r="D127" s="12">
        <f t="shared" si="3"/>
        <v>5.956112852664576</v>
      </c>
      <c r="E127" s="11"/>
      <c r="F127" s="11"/>
      <c r="G127" s="11"/>
      <c r="H127" s="11">
        <v>29</v>
      </c>
      <c r="I127" s="11">
        <v>8</v>
      </c>
      <c r="J127" s="11"/>
      <c r="K127" s="11"/>
      <c r="L127" s="11"/>
      <c r="M127" s="11"/>
      <c r="N127" s="11"/>
      <c r="O127" s="11"/>
      <c r="P127" s="11"/>
      <c r="Q127" s="11"/>
      <c r="R127" s="13"/>
    </row>
    <row r="128" spans="1:18" ht="28.5" customHeight="1">
      <c r="A128" s="10" t="s">
        <v>59</v>
      </c>
      <c r="B128" s="11">
        <v>65965</v>
      </c>
      <c r="C128" s="11">
        <v>10808</v>
      </c>
      <c r="D128" s="12">
        <f t="shared" si="3"/>
        <v>16.38444629727886</v>
      </c>
      <c r="E128" s="11"/>
      <c r="F128" s="11"/>
      <c r="G128" s="11"/>
      <c r="H128" s="11">
        <v>7843</v>
      </c>
      <c r="I128" s="11">
        <v>2827</v>
      </c>
      <c r="J128" s="11"/>
      <c r="K128" s="11"/>
      <c r="L128" s="11"/>
      <c r="M128" s="11"/>
      <c r="N128" s="11"/>
      <c r="O128" s="11"/>
      <c r="P128" s="11"/>
      <c r="Q128" s="11"/>
      <c r="R128" s="13"/>
    </row>
    <row r="129" spans="1:18" ht="28.5" customHeight="1">
      <c r="A129" s="10" t="s">
        <v>60</v>
      </c>
      <c r="B129" s="11">
        <v>65965</v>
      </c>
      <c r="C129" s="11">
        <v>4260</v>
      </c>
      <c r="D129" s="12">
        <f t="shared" si="3"/>
        <v>6.457970135678011</v>
      </c>
      <c r="E129" s="11"/>
      <c r="F129" s="11"/>
      <c r="G129" s="11"/>
      <c r="H129" s="11">
        <v>3274</v>
      </c>
      <c r="I129" s="11">
        <v>916</v>
      </c>
      <c r="J129" s="11"/>
      <c r="K129" s="11"/>
      <c r="L129" s="11"/>
      <c r="M129" s="11"/>
      <c r="N129" s="11"/>
      <c r="O129" s="11"/>
      <c r="P129" s="11"/>
      <c r="Q129" s="11"/>
      <c r="R129" s="13"/>
    </row>
    <row r="130" spans="1:18" ht="28.5" customHeight="1">
      <c r="A130" s="22" t="s">
        <v>61</v>
      </c>
      <c r="B130" s="23">
        <v>65965</v>
      </c>
      <c r="C130" s="23">
        <v>15068</v>
      </c>
      <c r="D130" s="24">
        <f t="shared" si="3"/>
        <v>22.84241643295687</v>
      </c>
      <c r="E130" s="23"/>
      <c r="F130" s="23"/>
      <c r="G130" s="23"/>
      <c r="H130" s="23">
        <v>11117</v>
      </c>
      <c r="I130" s="23">
        <v>3743</v>
      </c>
      <c r="J130" s="23"/>
      <c r="K130" s="23"/>
      <c r="L130" s="23"/>
      <c r="M130" s="23"/>
      <c r="N130" s="23"/>
      <c r="O130" s="23"/>
      <c r="P130" s="23"/>
      <c r="Q130" s="23"/>
      <c r="R130" s="25"/>
    </row>
  </sheetData>
  <sheetProtection sheet="1" objects="1" scenarios="1"/>
  <mergeCells count="1">
    <mergeCell ref="B1:R2"/>
  </mergeCells>
  <printOptions/>
  <pageMargins left="0.5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June 5, 2001&amp;C&amp;"Arial,Bold"&amp;14 SANTA CLARA COUNTY Statement of Votes
&amp;"Arial,Bold"&amp;14 SPECIAL SCHOOL ELECTION&amp;R&amp;"Arial,Bold"&amp;14&amp;P of &amp;N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Pick</dc:creator>
  <cp:keywords/>
  <dc:description/>
  <cp:lastModifiedBy>joseph</cp:lastModifiedBy>
  <cp:lastPrinted>2001-06-08T17:27:06Z</cp:lastPrinted>
  <dcterms:created xsi:type="dcterms:W3CDTF">1996-12-10T23:13:12Z</dcterms:created>
  <dcterms:modified xsi:type="dcterms:W3CDTF">2001-06-08T17:27:16Z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9900.00000000000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</Properties>
</file>